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Для розрахунку" sheetId="1" r:id="rId1"/>
    <sheet name="Звіт" sheetId="2" r:id="rId2"/>
  </sheets>
  <definedNames>
    <definedName name="_xlnm.Print_Area" localSheetId="0">'Для розрахунку'!$A$1:$BR$104</definedName>
    <definedName name="_xlnm.Print_Area" localSheetId="1">'Звіт'!$A$1:$BR$105</definedName>
  </definedNames>
  <calcPr fullCalcOnLoad="1"/>
</workbook>
</file>

<file path=xl/sharedStrings.xml><?xml version="1.0" encoding="utf-8"?>
<sst xmlns="http://schemas.openxmlformats.org/spreadsheetml/2006/main" count="222" uniqueCount="64">
  <si>
    <t>КОДИ</t>
  </si>
  <si>
    <t>Дата (рік, місяць, число)</t>
  </si>
  <si>
    <t>01</t>
  </si>
  <si>
    <t>Підприємство</t>
  </si>
  <si>
    <t>ТОВ “Інтеркешкеш Україна”</t>
  </si>
  <si>
    <t>за ЄДРПОУ</t>
  </si>
  <si>
    <t>39000364</t>
  </si>
  <si>
    <t>(найменування)</t>
  </si>
  <si>
    <t>Звіт про рух грошових коштів (за прямим методом)</t>
  </si>
  <si>
    <t>р.</t>
  </si>
  <si>
    <t>Форма N 3</t>
  </si>
  <si>
    <t>Код за ДКУД</t>
  </si>
  <si>
    <t>Стаття</t>
  </si>
  <si>
    <t>Код рядка</t>
  </si>
  <si>
    <t>За звітний період</t>
  </si>
  <si>
    <t>За аналогічний період попереднього року</t>
  </si>
  <si>
    <t>І. Рух коштів у результаті операційної діяльності</t>
  </si>
  <si>
    <t>Надходження від:</t>
  </si>
  <si>
    <t>Реалізації продукції (товарів, робіт, послуг)</t>
  </si>
  <si>
    <t>Повернення податків і зборів</t>
  </si>
  <si>
    <t>у тому числі податку на додану вартість</t>
  </si>
  <si>
    <t>Цільового фінансування</t>
  </si>
  <si>
    <t>Інші надходження</t>
  </si>
  <si>
    <t>Витрачання на оплату:</t>
  </si>
  <si>
    <t>(</t>
  </si>
  <si>
    <t>)</t>
  </si>
  <si>
    <t>Товарів (робіт, послуг)</t>
  </si>
  <si>
    <t>Праці</t>
  </si>
  <si>
    <t>Відрахувань на соціальні заходи</t>
  </si>
  <si>
    <t>Зобов'язань з податків і зборів</t>
  </si>
  <si>
    <t>Інші витрачання</t>
  </si>
  <si>
    <t>Чистий рух коштів від операційної діяльності</t>
  </si>
  <si>
    <t>II. Рух коштів у результаті інвестиційної діяльності</t>
  </si>
  <si>
    <t>Надходження від реалізації:</t>
  </si>
  <si>
    <t>фінансових інвестицій</t>
  </si>
  <si>
    <t>необоротних активів</t>
  </si>
  <si>
    <t>Надходження від отриманих:</t>
  </si>
  <si>
    <t>відсотків</t>
  </si>
  <si>
    <t>дивідендів</t>
  </si>
  <si>
    <t>Надходження від деривативів</t>
  </si>
  <si>
    <t>Витрачання на придбання:</t>
  </si>
  <si>
    <t>Виплати за деривативами</t>
  </si>
  <si>
    <t>Інші платежі</t>
  </si>
  <si>
    <t>Чистий рух коштів від інвестиційної діяльності</t>
  </si>
  <si>
    <t>III. Рух коштів у результаті фінансової діяльності</t>
  </si>
  <si>
    <t>Власного капіталу</t>
  </si>
  <si>
    <t>Отримання позик</t>
  </si>
  <si>
    <t>Витрачання на:</t>
  </si>
  <si>
    <t>Викуп власних акцій</t>
  </si>
  <si>
    <t>Погашення позик</t>
  </si>
  <si>
    <t>Сплату дивідендів</t>
  </si>
  <si>
    <t>Чистий рух коштів від фінансової діяльності</t>
  </si>
  <si>
    <t>Чистий рух грошових коштів за звітний період</t>
  </si>
  <si>
    <t>Залишок коштів на початок року</t>
  </si>
  <si>
    <t>Вплив зміни валютних курсів на залишок коштів</t>
  </si>
  <si>
    <t>Залишок коштів на кінець року</t>
  </si>
  <si>
    <t xml:space="preserve">Керівник                              Рімек О.Є.                     </t>
  </si>
  <si>
    <t>Головний бухгалтер                    Сібулатова Ю.В.</t>
  </si>
  <si>
    <t>за</t>
  </si>
  <si>
    <t>Керівник</t>
  </si>
  <si>
    <t>Головний бухгалтер</t>
  </si>
  <si>
    <t>за рік</t>
  </si>
  <si>
    <t>15</t>
  </si>
  <si>
    <t>14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</si>
</sst>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44">
    <font>
      <sz val="10"/>
      <name val="Arial"/>
      <family val="2"/>
    </font>
    <font>
      <sz val="10"/>
      <color indexed="8"/>
      <name val="Times New Roman"/>
      <family val="2"/>
    </font>
    <font>
      <sz val="10"/>
      <name val="Arial Cyr"/>
      <family val="2"/>
    </font>
    <font>
      <b/>
      <sz val="9"/>
      <color indexed="10"/>
      <name val="Arial Cyr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name val="Arial"/>
      <family val="2"/>
    </font>
    <font>
      <b/>
      <sz val="10"/>
      <color indexed="8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49" fontId="1" fillId="0" borderId="0" xfId="52" applyNumberFormat="1">
      <alignment/>
      <protection/>
    </xf>
    <xf numFmtId="49" fontId="1" fillId="0" borderId="0" xfId="52" applyNumberFormat="1" applyFont="1" applyBorder="1" applyAlignment="1">
      <alignment horizontal="right" vertical="center" wrapText="1"/>
      <protection/>
    </xf>
    <xf numFmtId="49" fontId="1" fillId="0" borderId="0" xfId="52" applyNumberFormat="1" applyFont="1" applyBorder="1" applyAlignment="1">
      <alignment horizontal="center" vertical="center" wrapText="1"/>
      <protection/>
    </xf>
    <xf numFmtId="49" fontId="1" fillId="0" borderId="0" xfId="52" applyNumberFormat="1" applyFont="1" applyBorder="1" applyAlignment="1">
      <alignment vertical="center" wrapText="1"/>
      <protection/>
    </xf>
    <xf numFmtId="49" fontId="1" fillId="0" borderId="0" xfId="52" applyNumberFormat="1" applyBorder="1">
      <alignment/>
      <protection/>
    </xf>
    <xf numFmtId="49" fontId="5" fillId="0" borderId="0" xfId="52" applyNumberFormat="1" applyFont="1" applyBorder="1" applyAlignment="1">
      <alignment horizontal="center" vertical="top"/>
      <protection/>
    </xf>
    <xf numFmtId="49" fontId="6" fillId="0" borderId="0" xfId="52" applyNumberFormat="1" applyFont="1" applyAlignment="1">
      <alignment horizontal="center" vertical="center"/>
      <protection/>
    </xf>
    <xf numFmtId="49" fontId="8" fillId="0" borderId="0" xfId="52" applyNumberFormat="1" applyFont="1" applyBorder="1" applyAlignment="1">
      <alignment horizontal="center" vertical="center"/>
      <protection/>
    </xf>
    <xf numFmtId="49" fontId="1" fillId="0" borderId="0" xfId="52" applyNumberFormat="1" applyFill="1">
      <alignment/>
      <protection/>
    </xf>
    <xf numFmtId="0" fontId="1" fillId="0" borderId="10" xfId="52" applyFont="1" applyBorder="1" applyAlignment="1">
      <alignment horizontal="center" wrapText="1"/>
      <protection/>
    </xf>
    <xf numFmtId="0" fontId="1" fillId="0" borderId="11" xfId="52" applyFont="1" applyBorder="1" applyAlignment="1">
      <alignment horizontal="center" wrapText="1"/>
      <protection/>
    </xf>
    <xf numFmtId="49" fontId="1" fillId="0" borderId="0" xfId="52" applyNumberFormat="1" applyFill="1" applyBorder="1">
      <alignment/>
      <protection/>
    </xf>
    <xf numFmtId="0" fontId="8" fillId="0" borderId="0" xfId="52" applyFont="1" applyBorder="1" applyAlignment="1">
      <alignment vertical="center" wrapText="1"/>
      <protection/>
    </xf>
    <xf numFmtId="0" fontId="8" fillId="0" borderId="0" xfId="52" applyFont="1" applyBorder="1" applyAlignment="1">
      <alignment horizontal="center" vertical="center" wrapText="1"/>
      <protection/>
    </xf>
    <xf numFmtId="0" fontId="1" fillId="0" borderId="0" xfId="52" applyFont="1" applyBorder="1" applyAlignment="1">
      <alignment horizontal="center" wrapText="1"/>
      <protection/>
    </xf>
    <xf numFmtId="49" fontId="1" fillId="0" borderId="0" xfId="52" applyNumberFormat="1" applyFont="1" applyBorder="1" applyAlignment="1">
      <alignment vertical="center"/>
      <protection/>
    </xf>
    <xf numFmtId="49" fontId="1" fillId="0" borderId="0" xfId="52" applyNumberFormat="1" applyFont="1" applyAlignment="1">
      <alignment vertical="center"/>
      <protection/>
    </xf>
    <xf numFmtId="49" fontId="8" fillId="0" borderId="0" xfId="52" applyNumberFormat="1" applyFont="1" applyBorder="1" applyAlignment="1">
      <alignment vertical="center" wrapText="1"/>
      <protection/>
    </xf>
    <xf numFmtId="49" fontId="8" fillId="0" borderId="0" xfId="52" applyNumberFormat="1" applyFont="1" applyBorder="1" applyAlignment="1">
      <alignment horizontal="center" vertical="center" wrapText="1"/>
      <protection/>
    </xf>
    <xf numFmtId="49" fontId="1" fillId="0" borderId="0" xfId="52" applyNumberFormat="1" applyBorder="1" applyAlignment="1">
      <alignment horizontal="center"/>
      <protection/>
    </xf>
    <xf numFmtId="49" fontId="1" fillId="0" borderId="0" xfId="52" applyNumberFormat="1" applyFont="1" applyBorder="1" applyAlignment="1">
      <alignment horizontal="justify" vertical="center"/>
      <protection/>
    </xf>
    <xf numFmtId="49" fontId="1" fillId="0" borderId="0" xfId="52" applyNumberFormat="1" applyFont="1" applyBorder="1">
      <alignment/>
      <protection/>
    </xf>
    <xf numFmtId="0" fontId="1" fillId="0" borderId="0" xfId="52" applyNumberFormat="1" applyProtection="1">
      <alignment/>
      <protection hidden="1"/>
    </xf>
    <xf numFmtId="0" fontId="1" fillId="0" borderId="0" xfId="52" applyNumberFormat="1" applyFont="1" applyBorder="1" applyAlignment="1" applyProtection="1">
      <alignment horizontal="right" vertical="center" wrapText="1"/>
      <protection hidden="1"/>
    </xf>
    <xf numFmtId="0" fontId="1" fillId="0" borderId="0" xfId="52" applyNumberFormat="1" applyFont="1" applyBorder="1" applyAlignment="1" applyProtection="1">
      <alignment horizontal="center" vertical="center" wrapText="1"/>
      <protection hidden="1"/>
    </xf>
    <xf numFmtId="0" fontId="1" fillId="0" borderId="0" xfId="52" applyNumberFormat="1" applyFont="1" applyBorder="1" applyAlignment="1" applyProtection="1">
      <alignment vertical="center" wrapText="1"/>
      <protection hidden="1"/>
    </xf>
    <xf numFmtId="0" fontId="1" fillId="0" borderId="0" xfId="52" applyNumberFormat="1" applyBorder="1" applyProtection="1">
      <alignment/>
      <protection hidden="1"/>
    </xf>
    <xf numFmtId="0" fontId="5" fillId="0" borderId="0" xfId="52" applyNumberFormat="1" applyFont="1" applyBorder="1" applyAlignment="1" applyProtection="1">
      <alignment horizontal="center" vertical="top"/>
      <protection hidden="1"/>
    </xf>
    <xf numFmtId="0" fontId="6" fillId="0" borderId="0" xfId="52" applyNumberFormat="1" applyFont="1" applyAlignment="1" applyProtection="1">
      <alignment horizontal="center" vertical="center"/>
      <protection hidden="1"/>
    </xf>
    <xf numFmtId="0" fontId="8" fillId="0" borderId="0" xfId="52" applyNumberFormat="1" applyFont="1" applyBorder="1" applyAlignment="1" applyProtection="1">
      <alignment horizontal="center" vertical="center"/>
      <protection hidden="1"/>
    </xf>
    <xf numFmtId="0" fontId="1" fillId="0" borderId="0" xfId="52" applyNumberFormat="1" applyFill="1" applyProtection="1">
      <alignment/>
      <protection hidden="1"/>
    </xf>
    <xf numFmtId="0" fontId="1" fillId="0" borderId="10" xfId="52" applyNumberFormat="1" applyFont="1" applyBorder="1" applyAlignment="1" applyProtection="1">
      <alignment horizontal="center" wrapText="1"/>
      <protection hidden="1"/>
    </xf>
    <xf numFmtId="0" fontId="1" fillId="0" borderId="11" xfId="52" applyNumberFormat="1" applyFont="1" applyBorder="1" applyAlignment="1" applyProtection="1">
      <alignment horizontal="center" wrapText="1"/>
      <protection hidden="1"/>
    </xf>
    <xf numFmtId="0" fontId="1" fillId="0" borderId="10" xfId="52" applyNumberFormat="1" applyFont="1" applyBorder="1" applyAlignment="1" applyProtection="1">
      <alignment horizontal="center" vertical="center" wrapText="1"/>
      <protection hidden="1"/>
    </xf>
    <xf numFmtId="0" fontId="1" fillId="0" borderId="11" xfId="52" applyNumberFormat="1" applyFont="1" applyBorder="1" applyAlignment="1" applyProtection="1">
      <alignment horizontal="center" vertical="center" wrapText="1"/>
      <protection hidden="1"/>
    </xf>
    <xf numFmtId="0" fontId="1" fillId="0" borderId="12" xfId="52" applyNumberFormat="1" applyFont="1" applyBorder="1" applyAlignment="1" applyProtection="1">
      <alignment horizontal="center" vertical="center" wrapText="1"/>
      <protection hidden="1"/>
    </xf>
    <xf numFmtId="0" fontId="1" fillId="0" borderId="13" xfId="52" applyNumberFormat="1" applyFont="1" applyBorder="1" applyAlignment="1" applyProtection="1">
      <alignment horizontal="center" vertical="center" wrapText="1"/>
      <protection hidden="1"/>
    </xf>
    <xf numFmtId="0" fontId="1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1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52" applyNumberFormat="1" applyFill="1" applyBorder="1" applyProtection="1">
      <alignment/>
      <protection hidden="1"/>
    </xf>
    <xf numFmtId="0" fontId="1" fillId="0" borderId="10" xfId="52" applyNumberFormat="1" applyFont="1" applyBorder="1" applyAlignment="1" applyProtection="1">
      <alignment wrapText="1"/>
      <protection hidden="1"/>
    </xf>
    <xf numFmtId="0" fontId="1" fillId="0" borderId="11" xfId="52" applyNumberFormat="1" applyFont="1" applyBorder="1" applyAlignment="1" applyProtection="1">
      <alignment wrapText="1"/>
      <protection hidden="1"/>
    </xf>
    <xf numFmtId="0" fontId="8" fillId="0" borderId="0" xfId="52" applyNumberFormat="1" applyFont="1" applyBorder="1" applyAlignment="1" applyProtection="1">
      <alignment vertical="center" wrapText="1"/>
      <protection hidden="1"/>
    </xf>
    <xf numFmtId="0" fontId="8" fillId="0" borderId="0" xfId="52" applyNumberFormat="1" applyFont="1" applyBorder="1" applyAlignment="1" applyProtection="1">
      <alignment horizontal="center" vertical="center" wrapText="1"/>
      <protection hidden="1"/>
    </xf>
    <xf numFmtId="0" fontId="1" fillId="0" borderId="0" xfId="52" applyNumberFormat="1" applyFont="1" applyAlignment="1" applyProtection="1">
      <alignment vertical="center"/>
      <protection hidden="1"/>
    </xf>
    <xf numFmtId="0" fontId="1" fillId="0" borderId="0" xfId="52" applyNumberFormat="1" applyFont="1" applyBorder="1" applyAlignment="1" applyProtection="1">
      <alignment horizontal="justify" vertical="center"/>
      <protection hidden="1"/>
    </xf>
    <xf numFmtId="0" fontId="1" fillId="0" borderId="0" xfId="52" applyNumberFormat="1" applyFont="1" applyBorder="1" applyProtection="1">
      <alignment/>
      <protection hidden="1"/>
    </xf>
    <xf numFmtId="0" fontId="3" fillId="0" borderId="0" xfId="53" applyFont="1" applyFill="1" applyBorder="1" applyAlignment="1">
      <alignment horizontal="justify" vertical="center" wrapText="1"/>
      <protection/>
    </xf>
    <xf numFmtId="49" fontId="1" fillId="0" borderId="14" xfId="52" applyNumberFormat="1" applyFont="1" applyBorder="1" applyAlignment="1">
      <alignment horizontal="center" vertical="center" wrapText="1"/>
      <protection/>
    </xf>
    <xf numFmtId="49" fontId="1" fillId="0" borderId="0" xfId="52" applyNumberFormat="1" applyFont="1" applyBorder="1" applyAlignment="1">
      <alignment horizontal="right" vertical="center" wrapText="1"/>
      <protection/>
    </xf>
    <xf numFmtId="49" fontId="1" fillId="0" borderId="14" xfId="52" applyNumberFormat="1" applyFont="1" applyBorder="1" applyAlignment="1">
      <alignment horizontal="center"/>
      <protection/>
    </xf>
    <xf numFmtId="49" fontId="1" fillId="0" borderId="14" xfId="52" applyNumberFormat="1" applyFont="1" applyBorder="1" applyAlignment="1">
      <alignment horizontal="center" vertical="center"/>
      <protection/>
    </xf>
    <xf numFmtId="49" fontId="1" fillId="0" borderId="0" xfId="52" applyNumberFormat="1" applyFont="1" applyBorder="1" applyAlignment="1">
      <alignment vertical="center" wrapText="1"/>
      <protection/>
    </xf>
    <xf numFmtId="49" fontId="4" fillId="0" borderId="15" xfId="52" applyNumberFormat="1" applyFont="1" applyBorder="1" applyAlignment="1">
      <alignment horizontal="center" vertical="center" wrapText="1"/>
      <protection/>
    </xf>
    <xf numFmtId="49" fontId="1" fillId="0" borderId="16" xfId="52" applyNumberFormat="1" applyFont="1" applyBorder="1" applyAlignment="1">
      <alignment vertical="center" wrapText="1"/>
      <protection/>
    </xf>
    <xf numFmtId="49" fontId="1" fillId="0" borderId="14" xfId="52" applyNumberFormat="1" applyFont="1" applyBorder="1">
      <alignment/>
      <protection/>
    </xf>
    <xf numFmtId="49" fontId="5" fillId="0" borderId="17" xfId="52" applyNumberFormat="1" applyFont="1" applyBorder="1" applyAlignment="1">
      <alignment horizontal="center" vertical="top"/>
      <protection/>
    </xf>
    <xf numFmtId="49" fontId="6" fillId="0" borderId="0" xfId="52" applyNumberFormat="1" applyFont="1" applyBorder="1" applyAlignment="1">
      <alignment horizontal="center" vertical="center"/>
      <protection/>
    </xf>
    <xf numFmtId="49" fontId="7" fillId="0" borderId="0" xfId="52" applyNumberFormat="1" applyFont="1" applyFill="1" applyBorder="1" applyAlignment="1">
      <alignment horizontal="left" vertical="center" wrapText="1"/>
      <protection/>
    </xf>
    <xf numFmtId="49" fontId="6" fillId="0" borderId="0" xfId="52" applyNumberFormat="1" applyFont="1" applyBorder="1" applyAlignment="1">
      <alignment horizontal="right" vertical="center"/>
      <protection/>
    </xf>
    <xf numFmtId="49" fontId="6" fillId="0" borderId="15" xfId="52" applyNumberFormat="1" applyFont="1" applyBorder="1" applyAlignment="1">
      <alignment horizontal="left" vertical="center"/>
      <protection/>
    </xf>
    <xf numFmtId="49" fontId="6" fillId="0" borderId="0" xfId="52" applyNumberFormat="1" applyFont="1" applyBorder="1" applyAlignment="1">
      <alignment horizontal="left" vertical="center"/>
      <protection/>
    </xf>
    <xf numFmtId="49" fontId="1" fillId="0" borderId="16" xfId="52" applyNumberFormat="1" applyFont="1" applyBorder="1" applyAlignment="1">
      <alignment horizontal="center" vertical="center" wrapText="1"/>
      <protection/>
    </xf>
    <xf numFmtId="0" fontId="1" fillId="0" borderId="14" xfId="52" applyFont="1" applyBorder="1" applyAlignment="1">
      <alignment horizontal="center" vertical="center" wrapText="1"/>
      <protection/>
    </xf>
    <xf numFmtId="49" fontId="1" fillId="0" borderId="18" xfId="52" applyNumberFormat="1" applyFont="1" applyBorder="1" applyAlignment="1">
      <alignment horizontal="center" vertical="center" wrapText="1"/>
      <protection/>
    </xf>
    <xf numFmtId="49" fontId="9" fillId="0" borderId="0" xfId="52" applyNumberFormat="1" applyFont="1" applyFill="1" applyBorder="1" applyAlignment="1">
      <alignment horizontal="left" vertical="center" wrapText="1"/>
      <protection/>
    </xf>
    <xf numFmtId="49" fontId="8" fillId="0" borderId="18" xfId="52" applyNumberFormat="1" applyFont="1" applyBorder="1" applyAlignment="1">
      <alignment horizontal="center" vertical="center" wrapText="1"/>
      <protection/>
    </xf>
    <xf numFmtId="0" fontId="1" fillId="0" borderId="14" xfId="52" applyFont="1" applyBorder="1" applyAlignment="1">
      <alignment horizontal="center" wrapText="1"/>
      <protection/>
    </xf>
    <xf numFmtId="49" fontId="1" fillId="0" borderId="19" xfId="52" applyNumberFormat="1" applyFont="1" applyBorder="1" applyAlignment="1">
      <alignment vertical="center" wrapText="1"/>
      <protection/>
    </xf>
    <xf numFmtId="49" fontId="1" fillId="0" borderId="20" xfId="52" applyNumberFormat="1" applyFont="1" applyBorder="1" applyAlignment="1">
      <alignment vertical="center" wrapText="1"/>
      <protection/>
    </xf>
    <xf numFmtId="49" fontId="1" fillId="0" borderId="14" xfId="52" applyNumberFormat="1" applyFont="1" applyBorder="1" applyAlignment="1">
      <alignment vertical="center" wrapText="1"/>
      <protection/>
    </xf>
    <xf numFmtId="0" fontId="1" fillId="0" borderId="21" xfId="52" applyFont="1" applyBorder="1" applyAlignment="1">
      <alignment horizontal="center" wrapText="1"/>
      <protection/>
    </xf>
    <xf numFmtId="0" fontId="1" fillId="0" borderId="11" xfId="52" applyFont="1" applyBorder="1" applyAlignment="1">
      <alignment horizontal="center" wrapText="1"/>
      <protection/>
    </xf>
    <xf numFmtId="0" fontId="1" fillId="0" borderId="10" xfId="52" applyFont="1" applyBorder="1" applyAlignment="1">
      <alignment horizontal="center" wrapText="1"/>
      <protection/>
    </xf>
    <xf numFmtId="49" fontId="1" fillId="0" borderId="18" xfId="52" applyNumberFormat="1" applyFont="1" applyBorder="1" applyAlignment="1">
      <alignment vertical="center" wrapText="1"/>
      <protection/>
    </xf>
    <xf numFmtId="49" fontId="8" fillId="0" borderId="18" xfId="52" applyNumberFormat="1" applyFont="1" applyBorder="1" applyAlignment="1">
      <alignment vertical="center" wrapText="1"/>
      <protection/>
    </xf>
    <xf numFmtId="0" fontId="8" fillId="0" borderId="14" xfId="52" applyFont="1" applyBorder="1" applyAlignment="1">
      <alignment horizontal="center" vertical="center" wrapText="1"/>
      <protection/>
    </xf>
    <xf numFmtId="0" fontId="1" fillId="33" borderId="14" xfId="52" applyFont="1" applyFill="1" applyBorder="1" applyAlignment="1">
      <alignment horizontal="center" wrapText="1"/>
      <protection/>
    </xf>
    <xf numFmtId="49" fontId="1" fillId="0" borderId="20" xfId="52" applyNumberFormat="1" applyFont="1" applyBorder="1" applyAlignment="1">
      <alignment horizontal="left" vertical="center" wrapText="1" indent="1"/>
      <protection/>
    </xf>
    <xf numFmtId="49" fontId="1" fillId="0" borderId="19" xfId="52" applyNumberFormat="1" applyFont="1" applyBorder="1" applyAlignment="1">
      <alignment horizontal="left" vertical="center" wrapText="1" indent="1"/>
      <protection/>
    </xf>
    <xf numFmtId="49" fontId="8" fillId="0" borderId="14" xfId="52" applyNumberFormat="1" applyFont="1" applyBorder="1" applyAlignment="1">
      <alignment vertical="center" wrapText="1"/>
      <protection/>
    </xf>
    <xf numFmtId="49" fontId="1" fillId="0" borderId="0" xfId="52" applyNumberFormat="1" applyFont="1" applyBorder="1" applyAlignment="1">
      <alignment vertical="center"/>
      <protection/>
    </xf>
    <xf numFmtId="0" fontId="3" fillId="0" borderId="0" xfId="53" applyNumberFormat="1" applyFont="1" applyFill="1" applyBorder="1" applyAlignment="1" applyProtection="1">
      <alignment horizontal="justify" vertical="center" wrapText="1"/>
      <protection hidden="1"/>
    </xf>
    <xf numFmtId="0" fontId="1" fillId="0" borderId="14" xfId="52" applyNumberFormat="1" applyFont="1" applyBorder="1" applyAlignment="1" applyProtection="1">
      <alignment horizontal="center" vertical="center" wrapText="1"/>
      <protection hidden="1"/>
    </xf>
    <xf numFmtId="0" fontId="1" fillId="0" borderId="0" xfId="52" applyNumberFormat="1" applyFont="1" applyBorder="1" applyAlignment="1" applyProtection="1">
      <alignment horizontal="right" vertical="center" wrapText="1"/>
      <protection hidden="1"/>
    </xf>
    <xf numFmtId="49" fontId="1" fillId="0" borderId="14" xfId="52" applyNumberFormat="1" applyBorder="1" applyAlignment="1" applyProtection="1">
      <alignment horizontal="center"/>
      <protection hidden="1"/>
    </xf>
    <xf numFmtId="0" fontId="1" fillId="0" borderId="0" xfId="52" applyNumberFormat="1" applyFont="1" applyBorder="1" applyAlignment="1" applyProtection="1">
      <alignment vertical="center" wrapText="1"/>
      <protection hidden="1"/>
    </xf>
    <xf numFmtId="49" fontId="1" fillId="0" borderId="15" xfId="52" applyNumberFormat="1" applyFont="1" applyBorder="1" applyAlignment="1" applyProtection="1">
      <alignment horizontal="center" vertical="center" wrapText="1"/>
      <protection hidden="1"/>
    </xf>
    <xf numFmtId="0" fontId="1" fillId="0" borderId="16" xfId="52" applyNumberFormat="1" applyFont="1" applyBorder="1" applyAlignment="1" applyProtection="1">
      <alignment vertical="center" wrapText="1"/>
      <protection hidden="1"/>
    </xf>
    <xf numFmtId="49" fontId="1" fillId="0" borderId="14" xfId="52" applyNumberFormat="1" applyBorder="1" applyProtection="1">
      <alignment/>
      <protection hidden="1"/>
    </xf>
    <xf numFmtId="0" fontId="5" fillId="0" borderId="17" xfId="52" applyNumberFormat="1" applyFont="1" applyBorder="1" applyAlignment="1" applyProtection="1">
      <alignment horizontal="center" vertical="top"/>
      <protection hidden="1"/>
    </xf>
    <xf numFmtId="0" fontId="6" fillId="0" borderId="0" xfId="52" applyNumberFormat="1" applyFont="1" applyBorder="1" applyAlignment="1" applyProtection="1">
      <alignment horizontal="center" vertical="center"/>
      <protection hidden="1"/>
    </xf>
    <xf numFmtId="0" fontId="7" fillId="0" borderId="0" xfId="52" applyNumberFormat="1" applyFont="1" applyFill="1" applyBorder="1" applyAlignment="1" applyProtection="1">
      <alignment horizontal="left" vertical="center" wrapText="1"/>
      <protection hidden="1"/>
    </xf>
    <xf numFmtId="0" fontId="6" fillId="0" borderId="0" xfId="52" applyNumberFormat="1" applyFont="1" applyBorder="1" applyAlignment="1" applyProtection="1">
      <alignment horizontal="right" vertical="center"/>
      <protection hidden="1"/>
    </xf>
    <xf numFmtId="49" fontId="6" fillId="0" borderId="15" xfId="52" applyNumberFormat="1" applyFont="1" applyBorder="1" applyAlignment="1" applyProtection="1">
      <alignment horizontal="left" vertical="center"/>
      <protection hidden="1"/>
    </xf>
    <xf numFmtId="0" fontId="6" fillId="0" borderId="0" xfId="52" applyNumberFormat="1" applyFont="1" applyBorder="1" applyAlignment="1" applyProtection="1">
      <alignment horizontal="left" vertical="center"/>
      <protection hidden="1"/>
    </xf>
    <xf numFmtId="0" fontId="1" fillId="0" borderId="16" xfId="52" applyNumberFormat="1" applyFont="1" applyBorder="1" applyAlignment="1" applyProtection="1">
      <alignment horizontal="center" vertical="center" wrapText="1"/>
      <protection hidden="1"/>
    </xf>
    <xf numFmtId="0" fontId="1" fillId="0" borderId="18" xfId="52" applyNumberFormat="1" applyFont="1" applyBorder="1" applyAlignment="1" applyProtection="1">
      <alignment horizontal="center" vertical="center" wrapText="1"/>
      <protection hidden="1"/>
    </xf>
    <xf numFmtId="0" fontId="9" fillId="0" borderId="0" xfId="52" applyNumberFormat="1" applyFont="1" applyFill="1" applyBorder="1" applyAlignment="1" applyProtection="1">
      <alignment horizontal="left" vertical="center" wrapText="1"/>
      <protection hidden="1"/>
    </xf>
    <xf numFmtId="0" fontId="8" fillId="0" borderId="18" xfId="52" applyNumberFormat="1" applyFont="1" applyBorder="1" applyAlignment="1" applyProtection="1">
      <alignment horizontal="center" vertical="center" wrapText="1"/>
      <protection hidden="1"/>
    </xf>
    <xf numFmtId="0" fontId="1" fillId="0" borderId="14" xfId="52" applyNumberFormat="1" applyFont="1" applyBorder="1" applyAlignment="1" applyProtection="1">
      <alignment horizontal="center" wrapText="1"/>
      <protection hidden="1"/>
    </xf>
    <xf numFmtId="0" fontId="1" fillId="0" borderId="19" xfId="52" applyNumberFormat="1" applyFont="1" applyBorder="1" applyAlignment="1" applyProtection="1">
      <alignment vertical="center" wrapText="1"/>
      <protection hidden="1"/>
    </xf>
    <xf numFmtId="0" fontId="1" fillId="0" borderId="20" xfId="52" applyNumberFormat="1" applyFont="1" applyBorder="1" applyAlignment="1" applyProtection="1">
      <alignment vertical="center" wrapText="1"/>
      <protection hidden="1"/>
    </xf>
    <xf numFmtId="0" fontId="1" fillId="0" borderId="14" xfId="52" applyNumberFormat="1" applyFont="1" applyBorder="1" applyAlignment="1" applyProtection="1">
      <alignment vertical="center" wrapText="1"/>
      <protection hidden="1"/>
    </xf>
    <xf numFmtId="0" fontId="1" fillId="0" borderId="21" xfId="52" applyNumberFormat="1" applyFont="1" applyBorder="1" applyAlignment="1" applyProtection="1">
      <alignment horizontal="center" wrapText="1"/>
      <protection hidden="1"/>
    </xf>
    <xf numFmtId="0" fontId="1" fillId="0" borderId="11" xfId="52" applyNumberFormat="1" applyFont="1" applyBorder="1" applyAlignment="1" applyProtection="1">
      <alignment horizontal="center" wrapText="1"/>
      <protection hidden="1"/>
    </xf>
    <xf numFmtId="0" fontId="1" fillId="0" borderId="10" xfId="52" applyNumberFormat="1" applyFont="1" applyBorder="1" applyAlignment="1" applyProtection="1">
      <alignment horizontal="center" wrapText="1"/>
      <protection hidden="1"/>
    </xf>
    <xf numFmtId="0" fontId="1" fillId="0" borderId="18" xfId="52" applyNumberFormat="1" applyFont="1" applyBorder="1" applyAlignment="1" applyProtection="1">
      <alignment vertical="center" wrapText="1"/>
      <protection hidden="1"/>
    </xf>
    <xf numFmtId="0" fontId="1" fillId="0" borderId="21" xfId="52" applyNumberFormat="1" applyFont="1" applyBorder="1" applyAlignment="1" applyProtection="1">
      <alignment horizontal="center" vertical="center" wrapText="1"/>
      <protection hidden="1"/>
    </xf>
    <xf numFmtId="0" fontId="1" fillId="0" borderId="17" xfId="52" applyNumberFormat="1" applyFont="1" applyBorder="1" applyAlignment="1" applyProtection="1">
      <alignment horizontal="center" vertical="center" wrapText="1"/>
      <protection hidden="1"/>
    </xf>
    <xf numFmtId="0" fontId="8" fillId="0" borderId="18" xfId="52" applyNumberFormat="1" applyFont="1" applyBorder="1" applyAlignment="1" applyProtection="1">
      <alignment vertical="center" wrapText="1"/>
      <protection hidden="1"/>
    </xf>
    <xf numFmtId="0" fontId="8" fillId="0" borderId="14" xfId="52" applyNumberFormat="1" applyFont="1" applyBorder="1" applyAlignment="1" applyProtection="1">
      <alignment horizontal="center" vertical="center" wrapText="1"/>
      <protection hidden="1"/>
    </xf>
    <xf numFmtId="0" fontId="1" fillId="0" borderId="21" xfId="52" applyNumberFormat="1" applyFont="1" applyFill="1" applyBorder="1" applyAlignment="1" applyProtection="1">
      <alignment horizontal="center" vertical="center" wrapText="1"/>
      <protection hidden="1"/>
    </xf>
    <xf numFmtId="0" fontId="1" fillId="0" borderId="20" xfId="52" applyNumberFormat="1" applyFont="1" applyBorder="1" applyAlignment="1" applyProtection="1">
      <alignment horizontal="center" wrapText="1"/>
      <protection hidden="1"/>
    </xf>
    <xf numFmtId="0" fontId="1" fillId="0" borderId="20" xfId="52" applyNumberFormat="1" applyFont="1" applyBorder="1" applyAlignment="1" applyProtection="1">
      <alignment horizontal="left" vertical="center" wrapText="1" indent="1"/>
      <protection hidden="1"/>
    </xf>
    <xf numFmtId="0" fontId="1" fillId="0" borderId="19" xfId="52" applyNumberFormat="1" applyFont="1" applyBorder="1" applyAlignment="1" applyProtection="1">
      <alignment horizontal="left" vertical="center" wrapText="1" indent="1"/>
      <protection hidden="1"/>
    </xf>
    <xf numFmtId="0" fontId="8" fillId="0" borderId="14" xfId="52" applyNumberFormat="1" applyFont="1" applyBorder="1" applyAlignment="1" applyProtection="1">
      <alignment vertical="center" wrapText="1"/>
      <protection hidden="1"/>
    </xf>
    <xf numFmtId="0" fontId="1" fillId="0" borderId="0" xfId="52" applyNumberFormat="1" applyFont="1" applyBorder="1" applyAlignment="1" applyProtection="1">
      <alignment vertical="center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Sheet1 (2)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CA145"/>
  <sheetViews>
    <sheetView showGridLines="0" showZeros="0" tabSelected="1" zoomScalePageLayoutView="0" workbookViewId="0" topLeftCell="A1">
      <selection activeCell="BX7" sqref="BX7:CA12"/>
    </sheetView>
  </sheetViews>
  <sheetFormatPr defaultColWidth="1.7109375" defaultRowHeight="12.75"/>
  <cols>
    <col min="1" max="75" width="1.421875" style="1" customWidth="1"/>
    <col min="76" max="79" width="10.140625" style="1" customWidth="1"/>
    <col min="80" max="129" width="1.421875" style="1" customWidth="1"/>
    <col min="130" max="16384" width="1.7109375" style="1" customWidth="1"/>
  </cols>
  <sheetData>
    <row r="1" spans="76:79" ht="13.5" customHeight="1">
      <c r="BX1" s="48"/>
      <c r="BY1" s="48"/>
      <c r="BZ1" s="48"/>
      <c r="CA1" s="48"/>
    </row>
    <row r="2" spans="2:79" ht="13.5" customHeight="1">
      <c r="B2" s="2"/>
      <c r="C2" s="2"/>
      <c r="BI2" s="49" t="s">
        <v>0</v>
      </c>
      <c r="BJ2" s="49"/>
      <c r="BK2" s="49"/>
      <c r="BL2" s="49"/>
      <c r="BM2" s="49"/>
      <c r="BN2" s="49"/>
      <c r="BO2" s="49"/>
      <c r="BP2" s="49"/>
      <c r="BQ2" s="49"/>
      <c r="BR2" s="3"/>
      <c r="BX2" s="48"/>
      <c r="BY2" s="48"/>
      <c r="BZ2" s="48"/>
      <c r="CA2" s="48"/>
    </row>
    <row r="3" spans="2:79" ht="13.5" customHeight="1">
      <c r="B3" s="50" t="s">
        <v>1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1" t="s">
        <v>62</v>
      </c>
      <c r="BJ3" s="51"/>
      <c r="BK3" s="51"/>
      <c r="BL3" s="52" t="s">
        <v>2</v>
      </c>
      <c r="BM3" s="52"/>
      <c r="BN3" s="52"/>
      <c r="BO3" s="49" t="s">
        <v>2</v>
      </c>
      <c r="BP3" s="49"/>
      <c r="BQ3" s="49"/>
      <c r="BR3" s="3"/>
      <c r="BX3" s="48"/>
      <c r="BY3" s="48"/>
      <c r="BZ3" s="48"/>
      <c r="CA3" s="48"/>
    </row>
    <row r="4" spans="2:79" ht="13.5" customHeight="1">
      <c r="B4" s="53" t="s">
        <v>3</v>
      </c>
      <c r="C4" s="53"/>
      <c r="D4" s="53"/>
      <c r="E4" s="53"/>
      <c r="F4" s="53"/>
      <c r="G4" s="53"/>
      <c r="H4" s="53"/>
      <c r="I4" s="53"/>
      <c r="J4" s="53"/>
      <c r="K4" s="54" t="s">
        <v>4</v>
      </c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Z4" s="55" t="s">
        <v>5</v>
      </c>
      <c r="BA4" s="55"/>
      <c r="BB4" s="55"/>
      <c r="BC4" s="55"/>
      <c r="BD4" s="55"/>
      <c r="BE4" s="55"/>
      <c r="BF4" s="55"/>
      <c r="BG4" s="55"/>
      <c r="BH4" s="55"/>
      <c r="BI4" s="56" t="s">
        <v>6</v>
      </c>
      <c r="BJ4" s="56"/>
      <c r="BK4" s="56"/>
      <c r="BL4" s="56"/>
      <c r="BM4" s="56"/>
      <c r="BN4" s="56"/>
      <c r="BO4" s="56"/>
      <c r="BP4" s="56"/>
      <c r="BQ4" s="56"/>
      <c r="BR4" s="5"/>
      <c r="BX4" s="48"/>
      <c r="BY4" s="48"/>
      <c r="BZ4" s="48"/>
      <c r="CA4" s="48"/>
    </row>
    <row r="5" spans="10:79" ht="13.5" customHeight="1">
      <c r="J5" s="6"/>
      <c r="K5" s="57" t="s">
        <v>7</v>
      </c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BX5" s="48"/>
      <c r="BY5" s="48"/>
      <c r="BZ5" s="48"/>
      <c r="CA5" s="48"/>
    </row>
    <row r="6" spans="76:79" ht="12.75">
      <c r="BX6" s="48"/>
      <c r="BY6" s="48"/>
      <c r="BZ6" s="48"/>
      <c r="CA6" s="48"/>
    </row>
    <row r="7" spans="2:79" ht="23.25" customHeight="1">
      <c r="B7" s="58" t="s">
        <v>8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7"/>
      <c r="BX7" s="59"/>
      <c r="BY7" s="59"/>
      <c r="BZ7" s="59"/>
      <c r="CA7" s="59"/>
    </row>
    <row r="8" spans="2:79" ht="21.75" customHeight="1">
      <c r="B8" s="60" t="s">
        <v>61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>
        <v>20</v>
      </c>
      <c r="AD8" s="60"/>
      <c r="AE8" s="60"/>
      <c r="AF8" s="61" t="s">
        <v>63</v>
      </c>
      <c r="AG8" s="61"/>
      <c r="AH8" s="61"/>
      <c r="AI8" s="62" t="s">
        <v>9</v>
      </c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7"/>
      <c r="BX8" s="59"/>
      <c r="BY8" s="59"/>
      <c r="BZ8" s="59"/>
      <c r="CA8" s="59"/>
    </row>
    <row r="9" spans="76:79" ht="13.5" customHeight="1">
      <c r="BX9" s="59"/>
      <c r="BY9" s="59"/>
      <c r="BZ9" s="59"/>
      <c r="CA9" s="59"/>
    </row>
    <row r="10" spans="41:79" ht="13.5" customHeight="1">
      <c r="AO10" s="50" t="s">
        <v>10</v>
      </c>
      <c r="AP10" s="50"/>
      <c r="AQ10" s="50"/>
      <c r="AR10" s="50"/>
      <c r="AS10" s="50"/>
      <c r="AT10" s="50"/>
      <c r="AU10" s="50"/>
      <c r="AV10" s="50"/>
      <c r="AW10" s="63" t="s">
        <v>11</v>
      </c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49">
        <v>1801004</v>
      </c>
      <c r="BJ10" s="49"/>
      <c r="BK10" s="49"/>
      <c r="BL10" s="49"/>
      <c r="BM10" s="49"/>
      <c r="BN10" s="49"/>
      <c r="BO10" s="49"/>
      <c r="BP10" s="49"/>
      <c r="BQ10" s="49"/>
      <c r="BR10" s="3"/>
      <c r="BX10" s="59"/>
      <c r="BY10" s="59"/>
      <c r="BZ10" s="59"/>
      <c r="CA10" s="59"/>
    </row>
    <row r="11" spans="76:79" ht="13.5" customHeight="1">
      <c r="BX11" s="59"/>
      <c r="BY11" s="59"/>
      <c r="BZ11" s="59"/>
      <c r="CA11" s="59"/>
    </row>
    <row r="12" spans="2:79" ht="46.5" customHeight="1">
      <c r="B12" s="49" t="s">
        <v>12</v>
      </c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64" t="s">
        <v>13</v>
      </c>
      <c r="AM12" s="64"/>
      <c r="AN12" s="64"/>
      <c r="AO12" s="64"/>
      <c r="AP12" s="64"/>
      <c r="AQ12" s="64" t="s">
        <v>14</v>
      </c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 t="s">
        <v>15</v>
      </c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8"/>
      <c r="BX12" s="59"/>
      <c r="BY12" s="59"/>
      <c r="BZ12" s="59"/>
      <c r="CA12" s="59"/>
    </row>
    <row r="13" spans="2:79" ht="13.5" customHeight="1">
      <c r="B13" s="65">
        <v>1</v>
      </c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4">
        <v>2</v>
      </c>
      <c r="AM13" s="64"/>
      <c r="AN13" s="64"/>
      <c r="AO13" s="64"/>
      <c r="AP13" s="64"/>
      <c r="AQ13" s="64">
        <v>3</v>
      </c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>
        <v>4</v>
      </c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5"/>
      <c r="BX13" s="66"/>
      <c r="BY13" s="66"/>
      <c r="BZ13" s="66"/>
      <c r="CA13" s="66"/>
    </row>
    <row r="14" spans="2:79" ht="13.5" customHeight="1">
      <c r="B14" s="67" t="s">
        <v>16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8">
        <v>3000</v>
      </c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5"/>
      <c r="BX14" s="66"/>
      <c r="BY14" s="66"/>
      <c r="BZ14" s="66"/>
      <c r="CA14" s="66"/>
    </row>
    <row r="15" spans="2:79" ht="13.5" customHeight="1">
      <c r="B15" s="69" t="s">
        <v>17</v>
      </c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5"/>
      <c r="BX15" s="9"/>
      <c r="BY15" s="9"/>
      <c r="BZ15" s="9"/>
      <c r="CA15" s="9"/>
    </row>
    <row r="16" spans="2:71" ht="13.5" customHeight="1">
      <c r="B16" s="70" t="s">
        <v>18</v>
      </c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5"/>
    </row>
    <row r="17" spans="2:71" ht="13.5" customHeight="1">
      <c r="B17" s="70" t="s">
        <v>19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64">
        <v>3005</v>
      </c>
      <c r="AM17" s="64"/>
      <c r="AN17" s="64"/>
      <c r="AO17" s="64"/>
      <c r="AP17" s="64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5"/>
    </row>
    <row r="18" spans="2:71" ht="13.5" customHeight="1">
      <c r="B18" s="71" t="s">
        <v>20</v>
      </c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64">
        <v>3006</v>
      </c>
      <c r="AM18" s="64"/>
      <c r="AN18" s="64"/>
      <c r="AO18" s="64"/>
      <c r="AP18" s="64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5"/>
    </row>
    <row r="19" spans="2:71" ht="13.5" customHeight="1">
      <c r="B19" s="71" t="s">
        <v>21</v>
      </c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64">
        <v>3010</v>
      </c>
      <c r="AM19" s="64"/>
      <c r="AN19" s="64"/>
      <c r="AO19" s="64"/>
      <c r="AP19" s="64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5"/>
    </row>
    <row r="20" spans="2:71" ht="13.5" customHeight="1">
      <c r="B20" s="75" t="s">
        <v>22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64">
        <v>3095</v>
      </c>
      <c r="AM20" s="64"/>
      <c r="AN20" s="64"/>
      <c r="AO20" s="64"/>
      <c r="AP20" s="64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5"/>
    </row>
    <row r="21" spans="2:71" ht="13.5" customHeight="1">
      <c r="B21" s="75" t="s">
        <v>23</v>
      </c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68">
        <v>3100</v>
      </c>
      <c r="AM21" s="68"/>
      <c r="AN21" s="68"/>
      <c r="AO21" s="68"/>
      <c r="AP21" s="68"/>
      <c r="AQ21" s="74" t="s">
        <v>24</v>
      </c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3" t="s">
        <v>25</v>
      </c>
      <c r="BE21" s="74" t="s">
        <v>24</v>
      </c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3" t="s">
        <v>25</v>
      </c>
      <c r="BS21" s="5"/>
    </row>
    <row r="22" spans="2:71" ht="13.5" customHeight="1">
      <c r="B22" s="70" t="s">
        <v>26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68"/>
      <c r="AM22" s="68"/>
      <c r="AN22" s="68"/>
      <c r="AO22" s="68"/>
      <c r="AP22" s="68"/>
      <c r="AQ22" s="74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3"/>
      <c r="BE22" s="74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3"/>
      <c r="BS22" s="5"/>
    </row>
    <row r="23" spans="2:71" ht="13.5" customHeight="1">
      <c r="B23" s="70" t="s">
        <v>27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64">
        <v>3105</v>
      </c>
      <c r="AM23" s="64"/>
      <c r="AN23" s="64"/>
      <c r="AO23" s="64"/>
      <c r="AP23" s="64"/>
      <c r="AQ23" s="10" t="s">
        <v>24</v>
      </c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11" t="s">
        <v>25</v>
      </c>
      <c r="BE23" s="10" t="s">
        <v>24</v>
      </c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11" t="s">
        <v>25</v>
      </c>
      <c r="BS23" s="5"/>
    </row>
    <row r="24" spans="2:71" ht="13.5" customHeight="1">
      <c r="B24" s="71" t="s">
        <v>28</v>
      </c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64">
        <v>3110</v>
      </c>
      <c r="AM24" s="64"/>
      <c r="AN24" s="64"/>
      <c r="AO24" s="64"/>
      <c r="AP24" s="64"/>
      <c r="AQ24" s="10" t="s">
        <v>24</v>
      </c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11" t="s">
        <v>25</v>
      </c>
      <c r="BE24" s="10" t="s">
        <v>24</v>
      </c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11" t="s">
        <v>25</v>
      </c>
      <c r="BS24" s="5"/>
    </row>
    <row r="25" spans="2:71" ht="13.5" customHeight="1">
      <c r="B25" s="71" t="s">
        <v>29</v>
      </c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64">
        <v>3115</v>
      </c>
      <c r="AM25" s="64"/>
      <c r="AN25" s="64"/>
      <c r="AO25" s="64"/>
      <c r="AP25" s="64"/>
      <c r="AQ25" s="10" t="s">
        <v>24</v>
      </c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11" t="s">
        <v>25</v>
      </c>
      <c r="BE25" s="10" t="s">
        <v>24</v>
      </c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11" t="s">
        <v>25</v>
      </c>
      <c r="BS25" s="5"/>
    </row>
    <row r="26" spans="2:71" ht="13.5" customHeight="1">
      <c r="B26" s="71" t="s">
        <v>30</v>
      </c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64">
        <v>3190</v>
      </c>
      <c r="AM26" s="64"/>
      <c r="AN26" s="64"/>
      <c r="AO26" s="64"/>
      <c r="AP26" s="64"/>
      <c r="AQ26" s="10" t="s">
        <v>24</v>
      </c>
      <c r="AR26" s="72">
        <v>55.1</v>
      </c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11" t="s">
        <v>25</v>
      </c>
      <c r="BE26" s="10" t="s">
        <v>24</v>
      </c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11" t="s">
        <v>25</v>
      </c>
      <c r="BS26" s="5"/>
    </row>
    <row r="27" spans="2:71" ht="13.5" customHeight="1">
      <c r="B27" s="76" t="s">
        <v>31</v>
      </c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7">
        <v>3195</v>
      </c>
      <c r="AM27" s="77"/>
      <c r="AN27" s="77"/>
      <c r="AO27" s="77"/>
      <c r="AP27" s="77"/>
      <c r="AQ27" s="78">
        <f>SUM(AQ14:BD20)-SUM(AR21:BC26)</f>
        <v>-55.1</v>
      </c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>
        <f>SUM(BE14:BR20)-SUM(BF21:BQ26)</f>
        <v>0</v>
      </c>
      <c r="BF27" s="78"/>
      <c r="BG27" s="78"/>
      <c r="BH27" s="78"/>
      <c r="BI27" s="78"/>
      <c r="BJ27" s="78"/>
      <c r="BK27" s="78"/>
      <c r="BL27" s="78"/>
      <c r="BM27" s="78"/>
      <c r="BN27" s="78"/>
      <c r="BO27" s="78"/>
      <c r="BP27" s="78"/>
      <c r="BQ27" s="78"/>
      <c r="BR27" s="78"/>
      <c r="BS27" s="12"/>
    </row>
    <row r="28" spans="2:71" ht="13.5" customHeight="1">
      <c r="B28" s="67" t="s">
        <v>32</v>
      </c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8">
        <v>3200</v>
      </c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BO28" s="68"/>
      <c r="BP28" s="68"/>
      <c r="BQ28" s="68"/>
      <c r="BR28" s="68"/>
      <c r="BS28" s="5"/>
    </row>
    <row r="29" spans="2:71" ht="13.5" customHeight="1">
      <c r="B29" s="69" t="s">
        <v>33</v>
      </c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68"/>
      <c r="BS29" s="5"/>
    </row>
    <row r="30" spans="2:71" ht="13.5" customHeight="1">
      <c r="B30" s="79" t="s">
        <v>34</v>
      </c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P30" s="68"/>
      <c r="BQ30" s="68"/>
      <c r="BR30" s="68"/>
      <c r="BS30" s="5"/>
    </row>
    <row r="31" spans="2:71" ht="13.5" customHeight="1">
      <c r="B31" s="80" t="s">
        <v>35</v>
      </c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64">
        <v>3205</v>
      </c>
      <c r="AM31" s="64"/>
      <c r="AN31" s="64"/>
      <c r="AO31" s="64"/>
      <c r="AP31" s="64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8"/>
      <c r="BM31" s="68"/>
      <c r="BN31" s="68"/>
      <c r="BO31" s="68"/>
      <c r="BP31" s="68"/>
      <c r="BQ31" s="68"/>
      <c r="BR31" s="68"/>
      <c r="BS31" s="5"/>
    </row>
    <row r="32" spans="2:71" ht="13.5" customHeight="1">
      <c r="B32" s="75" t="s">
        <v>36</v>
      </c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68">
        <v>3215</v>
      </c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8"/>
      <c r="BM32" s="68"/>
      <c r="BN32" s="68"/>
      <c r="BO32" s="68"/>
      <c r="BP32" s="68"/>
      <c r="BQ32" s="68"/>
      <c r="BR32" s="68"/>
      <c r="BS32" s="5"/>
    </row>
    <row r="33" spans="2:71" ht="13.5" customHeight="1">
      <c r="B33" s="79" t="s">
        <v>37</v>
      </c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68"/>
      <c r="BS33" s="5"/>
    </row>
    <row r="34" spans="2:71" ht="13.5" customHeight="1">
      <c r="B34" s="79" t="s">
        <v>38</v>
      </c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64">
        <v>3220</v>
      </c>
      <c r="AM34" s="64"/>
      <c r="AN34" s="64"/>
      <c r="AO34" s="64"/>
      <c r="AP34" s="64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5"/>
    </row>
    <row r="35" spans="2:71" ht="13.5" customHeight="1">
      <c r="B35" s="71" t="s">
        <v>39</v>
      </c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64">
        <v>3225</v>
      </c>
      <c r="AM35" s="64"/>
      <c r="AN35" s="64"/>
      <c r="AO35" s="64"/>
      <c r="AP35" s="64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  <c r="BM35" s="68"/>
      <c r="BN35" s="68"/>
      <c r="BO35" s="68"/>
      <c r="BP35" s="68"/>
      <c r="BQ35" s="68"/>
      <c r="BR35" s="68"/>
      <c r="BS35" s="5"/>
    </row>
    <row r="36" spans="2:71" ht="13.5" customHeight="1">
      <c r="B36" s="75" t="s">
        <v>22</v>
      </c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64">
        <v>3250</v>
      </c>
      <c r="AM36" s="64"/>
      <c r="AN36" s="64"/>
      <c r="AO36" s="64"/>
      <c r="AP36" s="64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8"/>
      <c r="BS36" s="5"/>
    </row>
    <row r="37" spans="2:71" ht="13.5" customHeight="1">
      <c r="B37" s="75" t="s">
        <v>40</v>
      </c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68">
        <v>3255</v>
      </c>
      <c r="AM37" s="68"/>
      <c r="AN37" s="68"/>
      <c r="AO37" s="68"/>
      <c r="AP37" s="68"/>
      <c r="AQ37" s="74" t="s">
        <v>24</v>
      </c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3" t="s">
        <v>25</v>
      </c>
      <c r="BE37" s="74" t="s">
        <v>24</v>
      </c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2"/>
      <c r="BR37" s="73" t="s">
        <v>25</v>
      </c>
      <c r="BS37" s="5"/>
    </row>
    <row r="38" spans="2:71" ht="13.5" customHeight="1">
      <c r="B38" s="79" t="s">
        <v>34</v>
      </c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68"/>
      <c r="AM38" s="68"/>
      <c r="AN38" s="68"/>
      <c r="AO38" s="68"/>
      <c r="AP38" s="68"/>
      <c r="AQ38" s="74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3"/>
      <c r="BE38" s="74"/>
      <c r="BF38" s="72"/>
      <c r="BG38" s="72"/>
      <c r="BH38" s="72"/>
      <c r="BI38" s="72"/>
      <c r="BJ38" s="72"/>
      <c r="BK38" s="72"/>
      <c r="BL38" s="72"/>
      <c r="BM38" s="72"/>
      <c r="BN38" s="72"/>
      <c r="BO38" s="72"/>
      <c r="BP38" s="72"/>
      <c r="BQ38" s="72"/>
      <c r="BR38" s="73"/>
      <c r="BS38" s="5"/>
    </row>
    <row r="39" spans="2:71" ht="13.5" customHeight="1">
      <c r="B39" s="79" t="s">
        <v>35</v>
      </c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64">
        <v>3260</v>
      </c>
      <c r="AM39" s="64"/>
      <c r="AN39" s="64"/>
      <c r="AO39" s="64"/>
      <c r="AP39" s="64"/>
      <c r="AQ39" s="10" t="s">
        <v>24</v>
      </c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11" t="s">
        <v>25</v>
      </c>
      <c r="BE39" s="10" t="s">
        <v>24</v>
      </c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  <c r="BR39" s="11" t="s">
        <v>25</v>
      </c>
      <c r="BS39" s="5"/>
    </row>
    <row r="40" spans="2:71" ht="13.5" customHeight="1">
      <c r="B40" s="71" t="s">
        <v>41</v>
      </c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64">
        <v>3270</v>
      </c>
      <c r="AM40" s="64"/>
      <c r="AN40" s="64"/>
      <c r="AO40" s="64"/>
      <c r="AP40" s="64"/>
      <c r="AQ40" s="10" t="s">
        <v>24</v>
      </c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11" t="s">
        <v>25</v>
      </c>
      <c r="BE40" s="10" t="s">
        <v>24</v>
      </c>
      <c r="BF40" s="72"/>
      <c r="BG40" s="72"/>
      <c r="BH40" s="72"/>
      <c r="BI40" s="72"/>
      <c r="BJ40" s="72"/>
      <c r="BK40" s="72"/>
      <c r="BL40" s="72"/>
      <c r="BM40" s="72"/>
      <c r="BN40" s="72"/>
      <c r="BO40" s="72"/>
      <c r="BP40" s="72"/>
      <c r="BQ40" s="72"/>
      <c r="BR40" s="11" t="s">
        <v>25</v>
      </c>
      <c r="BS40" s="5"/>
    </row>
    <row r="41" spans="2:71" ht="13.5" customHeight="1">
      <c r="B41" s="71" t="s">
        <v>42</v>
      </c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64">
        <v>3290</v>
      </c>
      <c r="AM41" s="64"/>
      <c r="AN41" s="64"/>
      <c r="AO41" s="64"/>
      <c r="AP41" s="64"/>
      <c r="AQ41" s="10" t="s">
        <v>24</v>
      </c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11" t="s">
        <v>25</v>
      </c>
      <c r="BE41" s="10" t="s">
        <v>24</v>
      </c>
      <c r="BF41" s="72"/>
      <c r="BG41" s="72"/>
      <c r="BH41" s="72"/>
      <c r="BI41" s="72"/>
      <c r="BJ41" s="72"/>
      <c r="BK41" s="72"/>
      <c r="BL41" s="72"/>
      <c r="BM41" s="72"/>
      <c r="BN41" s="72"/>
      <c r="BO41" s="72"/>
      <c r="BP41" s="72"/>
      <c r="BQ41" s="72"/>
      <c r="BR41" s="11" t="s">
        <v>25</v>
      </c>
      <c r="BS41" s="5"/>
    </row>
    <row r="42" spans="2:71" ht="13.5" customHeight="1">
      <c r="B42" s="76" t="s">
        <v>43</v>
      </c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7">
        <v>3295</v>
      </c>
      <c r="AM42" s="77"/>
      <c r="AN42" s="77"/>
      <c r="AO42" s="77"/>
      <c r="AP42" s="77"/>
      <c r="AQ42" s="78">
        <f>SUM(AQ28:BD36)-SUM(AR37:BC41)</f>
        <v>0</v>
      </c>
      <c r="AR42" s="78"/>
      <c r="AS42" s="78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8"/>
      <c r="BE42" s="78">
        <f>SUM(BE28:BR36)-SUM(BF37:BQ41)</f>
        <v>0</v>
      </c>
      <c r="BF42" s="78"/>
      <c r="BG42" s="78"/>
      <c r="BH42" s="78"/>
      <c r="BI42" s="78"/>
      <c r="BJ42" s="78"/>
      <c r="BK42" s="78"/>
      <c r="BL42" s="78"/>
      <c r="BM42" s="78"/>
      <c r="BN42" s="78"/>
      <c r="BO42" s="78"/>
      <c r="BP42" s="78"/>
      <c r="BQ42" s="78"/>
      <c r="BR42" s="78"/>
      <c r="BS42" s="5"/>
    </row>
    <row r="43" spans="2:71" ht="13.5" customHeight="1">
      <c r="B43" s="67" t="s">
        <v>44</v>
      </c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8">
        <v>3300</v>
      </c>
      <c r="AM43" s="68"/>
      <c r="AN43" s="68"/>
      <c r="AO43" s="68"/>
      <c r="AP43" s="68"/>
      <c r="AQ43" s="68">
        <v>14</v>
      </c>
      <c r="AR43" s="68"/>
      <c r="AS43" s="68"/>
      <c r="AT43" s="68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  <c r="BG43" s="68"/>
      <c r="BH43" s="68"/>
      <c r="BI43" s="68"/>
      <c r="BJ43" s="68"/>
      <c r="BK43" s="68"/>
      <c r="BL43" s="68"/>
      <c r="BM43" s="68"/>
      <c r="BN43" s="68"/>
      <c r="BO43" s="68"/>
      <c r="BP43" s="68"/>
      <c r="BQ43" s="68"/>
      <c r="BR43" s="68"/>
      <c r="BS43" s="5"/>
    </row>
    <row r="44" spans="2:71" ht="13.5" customHeight="1">
      <c r="B44" s="69" t="s">
        <v>17</v>
      </c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8"/>
      <c r="BF44" s="68"/>
      <c r="BG44" s="68"/>
      <c r="BH44" s="68"/>
      <c r="BI44" s="68"/>
      <c r="BJ44" s="68"/>
      <c r="BK44" s="68"/>
      <c r="BL44" s="68"/>
      <c r="BM44" s="68"/>
      <c r="BN44" s="68"/>
      <c r="BO44" s="68"/>
      <c r="BP44" s="68"/>
      <c r="BQ44" s="68"/>
      <c r="BR44" s="68"/>
      <c r="BS44" s="5"/>
    </row>
    <row r="45" spans="2:71" ht="13.5" customHeight="1">
      <c r="B45" s="70" t="s">
        <v>45</v>
      </c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68"/>
      <c r="BH45" s="68"/>
      <c r="BI45" s="68"/>
      <c r="BJ45" s="68"/>
      <c r="BK45" s="68"/>
      <c r="BL45" s="68"/>
      <c r="BM45" s="68"/>
      <c r="BN45" s="68"/>
      <c r="BO45" s="68"/>
      <c r="BP45" s="68"/>
      <c r="BQ45" s="68"/>
      <c r="BR45" s="68"/>
      <c r="BS45" s="5"/>
    </row>
    <row r="46" spans="2:71" ht="13.5" customHeight="1">
      <c r="B46" s="70" t="s">
        <v>46</v>
      </c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64">
        <v>3305</v>
      </c>
      <c r="AM46" s="64"/>
      <c r="AN46" s="64"/>
      <c r="AO46" s="64"/>
      <c r="AP46" s="64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68"/>
      <c r="BB46" s="68"/>
      <c r="BC46" s="68"/>
      <c r="BD46" s="68"/>
      <c r="BE46" s="68"/>
      <c r="BF46" s="68"/>
      <c r="BG46" s="68"/>
      <c r="BH46" s="68"/>
      <c r="BI46" s="68"/>
      <c r="BJ46" s="68"/>
      <c r="BK46" s="68"/>
      <c r="BL46" s="68"/>
      <c r="BM46" s="68"/>
      <c r="BN46" s="68"/>
      <c r="BO46" s="68"/>
      <c r="BP46" s="68"/>
      <c r="BQ46" s="68"/>
      <c r="BR46" s="68"/>
      <c r="BS46" s="5"/>
    </row>
    <row r="47" spans="2:71" ht="13.5" customHeight="1">
      <c r="B47" s="75" t="s">
        <v>22</v>
      </c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64">
        <v>3340</v>
      </c>
      <c r="AM47" s="64"/>
      <c r="AN47" s="64"/>
      <c r="AO47" s="64"/>
      <c r="AP47" s="64"/>
      <c r="AQ47" s="68">
        <v>4.1</v>
      </c>
      <c r="AR47" s="68"/>
      <c r="AS47" s="68"/>
      <c r="AT47" s="68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8"/>
      <c r="BI47" s="68"/>
      <c r="BJ47" s="68"/>
      <c r="BK47" s="68"/>
      <c r="BL47" s="68"/>
      <c r="BM47" s="68"/>
      <c r="BN47" s="68"/>
      <c r="BO47" s="68"/>
      <c r="BP47" s="68"/>
      <c r="BQ47" s="68"/>
      <c r="BR47" s="68"/>
      <c r="BS47" s="5"/>
    </row>
    <row r="48" spans="2:71" ht="13.5" customHeight="1">
      <c r="B48" s="75" t="s">
        <v>47</v>
      </c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68">
        <v>3345</v>
      </c>
      <c r="AM48" s="68"/>
      <c r="AN48" s="68"/>
      <c r="AO48" s="68"/>
      <c r="AP48" s="68"/>
      <c r="AQ48" s="74" t="s">
        <v>24</v>
      </c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3" t="s">
        <v>25</v>
      </c>
      <c r="BE48" s="74" t="s">
        <v>24</v>
      </c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  <c r="BR48" s="73" t="s">
        <v>25</v>
      </c>
      <c r="BS48" s="5"/>
    </row>
    <row r="49" spans="2:71" ht="13.5" customHeight="1">
      <c r="B49" s="70" t="s">
        <v>48</v>
      </c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68"/>
      <c r="AM49" s="68"/>
      <c r="AN49" s="68"/>
      <c r="AO49" s="68"/>
      <c r="AP49" s="68"/>
      <c r="AQ49" s="74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3"/>
      <c r="BE49" s="74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72"/>
      <c r="BR49" s="73"/>
      <c r="BS49" s="5"/>
    </row>
    <row r="50" spans="2:71" ht="13.5" customHeight="1">
      <c r="B50" s="70" t="s">
        <v>49</v>
      </c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64">
        <v>3350</v>
      </c>
      <c r="AM50" s="64"/>
      <c r="AN50" s="64"/>
      <c r="AO50" s="64"/>
      <c r="AP50" s="64"/>
      <c r="AQ50" s="68">
        <v>41.5</v>
      </c>
      <c r="AR50" s="68"/>
      <c r="AS50" s="68"/>
      <c r="AT50" s="68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68"/>
      <c r="BF50" s="68"/>
      <c r="BG50" s="68"/>
      <c r="BH50" s="68"/>
      <c r="BI50" s="68"/>
      <c r="BJ50" s="68"/>
      <c r="BK50" s="68"/>
      <c r="BL50" s="68"/>
      <c r="BM50" s="68"/>
      <c r="BN50" s="68"/>
      <c r="BO50" s="68"/>
      <c r="BP50" s="68"/>
      <c r="BQ50" s="68"/>
      <c r="BR50" s="68"/>
      <c r="BS50" s="5"/>
    </row>
    <row r="51" spans="2:71" ht="13.5" customHeight="1">
      <c r="B51" s="71" t="s">
        <v>50</v>
      </c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64">
        <v>3355</v>
      </c>
      <c r="AM51" s="64"/>
      <c r="AN51" s="64"/>
      <c r="AO51" s="64"/>
      <c r="AP51" s="64"/>
      <c r="AQ51" s="10" t="s">
        <v>24</v>
      </c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11" t="s">
        <v>25</v>
      </c>
      <c r="BE51" s="10" t="s">
        <v>24</v>
      </c>
      <c r="BF51" s="72"/>
      <c r="BG51" s="72"/>
      <c r="BH51" s="72"/>
      <c r="BI51" s="72"/>
      <c r="BJ51" s="72"/>
      <c r="BK51" s="72"/>
      <c r="BL51" s="72"/>
      <c r="BM51" s="72"/>
      <c r="BN51" s="72"/>
      <c r="BO51" s="72"/>
      <c r="BP51" s="72"/>
      <c r="BQ51" s="72"/>
      <c r="BR51" s="11" t="s">
        <v>25</v>
      </c>
      <c r="BS51" s="5"/>
    </row>
    <row r="52" spans="2:71" ht="13.5" customHeight="1">
      <c r="B52" s="71" t="s">
        <v>42</v>
      </c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64">
        <v>3390</v>
      </c>
      <c r="AM52" s="64"/>
      <c r="AN52" s="64"/>
      <c r="AO52" s="64"/>
      <c r="AP52" s="64"/>
      <c r="AQ52" s="10" t="s">
        <v>24</v>
      </c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11" t="s">
        <v>25</v>
      </c>
      <c r="BE52" s="10" t="s">
        <v>24</v>
      </c>
      <c r="BF52" s="72"/>
      <c r="BG52" s="72"/>
      <c r="BH52" s="72"/>
      <c r="BI52" s="72"/>
      <c r="BJ52" s="72"/>
      <c r="BK52" s="72"/>
      <c r="BL52" s="72"/>
      <c r="BM52" s="72"/>
      <c r="BN52" s="72"/>
      <c r="BO52" s="72"/>
      <c r="BP52" s="72"/>
      <c r="BQ52" s="72"/>
      <c r="BR52" s="11" t="s">
        <v>25</v>
      </c>
      <c r="BS52" s="5"/>
    </row>
    <row r="53" spans="2:71" ht="13.5" customHeight="1">
      <c r="B53" s="81" t="s">
        <v>51</v>
      </c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77">
        <v>3395</v>
      </c>
      <c r="AM53" s="77"/>
      <c r="AN53" s="77"/>
      <c r="AO53" s="77"/>
      <c r="AP53" s="77"/>
      <c r="AQ53" s="78">
        <f>AQ43+AQ46+AQ47-AR48+AQ50-AR51-AR52</f>
        <v>59.6</v>
      </c>
      <c r="AR53" s="78"/>
      <c r="AS53" s="78"/>
      <c r="AT53" s="78"/>
      <c r="AU53" s="78"/>
      <c r="AV53" s="78"/>
      <c r="AW53" s="78"/>
      <c r="AX53" s="78"/>
      <c r="AY53" s="78"/>
      <c r="AZ53" s="78"/>
      <c r="BA53" s="78"/>
      <c r="BB53" s="78"/>
      <c r="BC53" s="78"/>
      <c r="BD53" s="78"/>
      <c r="BE53" s="78">
        <f>BE43+BE46+BE47+BE50-BF48-BF51-BF52</f>
        <v>0</v>
      </c>
      <c r="BF53" s="78"/>
      <c r="BG53" s="78"/>
      <c r="BH53" s="78"/>
      <c r="BI53" s="78"/>
      <c r="BJ53" s="78"/>
      <c r="BK53" s="78"/>
      <c r="BL53" s="78"/>
      <c r="BM53" s="78"/>
      <c r="BN53" s="78"/>
      <c r="BO53" s="78"/>
      <c r="BP53" s="78"/>
      <c r="BQ53" s="78"/>
      <c r="BR53" s="78"/>
      <c r="BS53" s="5"/>
    </row>
    <row r="54" spans="2:71" ht="13.5" customHeight="1"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4"/>
      <c r="AM54" s="14"/>
      <c r="AN54" s="14"/>
      <c r="AO54" s="14"/>
      <c r="AP54" s="14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5"/>
    </row>
    <row r="55" spans="2:71" ht="13.5" customHeight="1"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4"/>
      <c r="AM55" s="14"/>
      <c r="AN55" s="14"/>
      <c r="AO55" s="14"/>
      <c r="AP55" s="14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5"/>
    </row>
    <row r="56" spans="2:71" ht="13.5" customHeight="1">
      <c r="B56" s="49">
        <v>1</v>
      </c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64">
        <v>2</v>
      </c>
      <c r="AM56" s="64"/>
      <c r="AN56" s="64"/>
      <c r="AO56" s="64"/>
      <c r="AP56" s="64"/>
      <c r="AQ56" s="68">
        <v>3</v>
      </c>
      <c r="AR56" s="68"/>
      <c r="AS56" s="68"/>
      <c r="AT56" s="68"/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68">
        <v>4</v>
      </c>
      <c r="BF56" s="68"/>
      <c r="BG56" s="68"/>
      <c r="BH56" s="68"/>
      <c r="BI56" s="68"/>
      <c r="BJ56" s="68"/>
      <c r="BK56" s="68"/>
      <c r="BL56" s="68"/>
      <c r="BM56" s="68"/>
      <c r="BN56" s="68"/>
      <c r="BO56" s="68"/>
      <c r="BP56" s="68"/>
      <c r="BQ56" s="68"/>
      <c r="BR56" s="68"/>
      <c r="BS56" s="5"/>
    </row>
    <row r="57" spans="2:71" ht="13.5" customHeight="1">
      <c r="B57" s="81" t="s">
        <v>52</v>
      </c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81"/>
      <c r="AF57" s="81"/>
      <c r="AG57" s="81"/>
      <c r="AH57" s="81"/>
      <c r="AI57" s="81"/>
      <c r="AJ57" s="81"/>
      <c r="AK57" s="81"/>
      <c r="AL57" s="77">
        <v>3400</v>
      </c>
      <c r="AM57" s="77"/>
      <c r="AN57" s="77"/>
      <c r="AO57" s="77"/>
      <c r="AP57" s="77"/>
      <c r="AQ57" s="78">
        <f>AQ27+AQ42+AQ53</f>
        <v>4.5</v>
      </c>
      <c r="AR57" s="78"/>
      <c r="AS57" s="78"/>
      <c r="AT57" s="78"/>
      <c r="AU57" s="78"/>
      <c r="AV57" s="78"/>
      <c r="AW57" s="78"/>
      <c r="AX57" s="78"/>
      <c r="AY57" s="78"/>
      <c r="AZ57" s="78"/>
      <c r="BA57" s="78"/>
      <c r="BB57" s="78"/>
      <c r="BC57" s="78"/>
      <c r="BD57" s="78"/>
      <c r="BE57" s="78">
        <f>BE27+BE42+BE53</f>
        <v>0</v>
      </c>
      <c r="BF57" s="78"/>
      <c r="BG57" s="78"/>
      <c r="BH57" s="78"/>
      <c r="BI57" s="78"/>
      <c r="BJ57" s="78"/>
      <c r="BK57" s="78"/>
      <c r="BL57" s="78"/>
      <c r="BM57" s="78"/>
      <c r="BN57" s="78"/>
      <c r="BO57" s="78"/>
      <c r="BP57" s="78"/>
      <c r="BQ57" s="78"/>
      <c r="BR57" s="78"/>
      <c r="BS57" s="5"/>
    </row>
    <row r="58" spans="2:71" ht="13.5" customHeight="1">
      <c r="B58" s="71" t="s">
        <v>53</v>
      </c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  <c r="AK58" s="71"/>
      <c r="AL58" s="64">
        <v>3405</v>
      </c>
      <c r="AM58" s="64"/>
      <c r="AN58" s="64"/>
      <c r="AO58" s="64"/>
      <c r="AP58" s="64"/>
      <c r="AQ58" s="68">
        <v>15</v>
      </c>
      <c r="AR58" s="68"/>
      <c r="AS58" s="68"/>
      <c r="AT58" s="68"/>
      <c r="AU58" s="68"/>
      <c r="AV58" s="68"/>
      <c r="AW58" s="68"/>
      <c r="AX58" s="68"/>
      <c r="AY58" s="68"/>
      <c r="AZ58" s="68"/>
      <c r="BA58" s="68"/>
      <c r="BB58" s="68"/>
      <c r="BC58" s="68"/>
      <c r="BD58" s="68"/>
      <c r="BE58" s="68"/>
      <c r="BF58" s="68"/>
      <c r="BG58" s="68"/>
      <c r="BH58" s="68"/>
      <c r="BI58" s="68"/>
      <c r="BJ58" s="68"/>
      <c r="BK58" s="68"/>
      <c r="BL58" s="68"/>
      <c r="BM58" s="68"/>
      <c r="BN58" s="68"/>
      <c r="BO58" s="68"/>
      <c r="BP58" s="68"/>
      <c r="BQ58" s="68"/>
      <c r="BR58" s="68"/>
      <c r="BS58" s="5"/>
    </row>
    <row r="59" spans="2:71" ht="13.5" customHeight="1">
      <c r="B59" s="71" t="s">
        <v>54</v>
      </c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64">
        <v>3410</v>
      </c>
      <c r="AM59" s="64"/>
      <c r="AN59" s="64"/>
      <c r="AO59" s="64"/>
      <c r="AP59" s="64"/>
      <c r="AQ59" s="68"/>
      <c r="AR59" s="68"/>
      <c r="AS59" s="68"/>
      <c r="AT59" s="68"/>
      <c r="AU59" s="68"/>
      <c r="AV59" s="68"/>
      <c r="AW59" s="68"/>
      <c r="AX59" s="68"/>
      <c r="AY59" s="68"/>
      <c r="AZ59" s="68"/>
      <c r="BA59" s="68"/>
      <c r="BB59" s="68"/>
      <c r="BC59" s="68"/>
      <c r="BD59" s="68"/>
      <c r="BE59" s="68"/>
      <c r="BF59" s="68"/>
      <c r="BG59" s="68"/>
      <c r="BH59" s="68"/>
      <c r="BI59" s="68"/>
      <c r="BJ59" s="68"/>
      <c r="BK59" s="68"/>
      <c r="BL59" s="68"/>
      <c r="BM59" s="68"/>
      <c r="BN59" s="68"/>
      <c r="BO59" s="68"/>
      <c r="BP59" s="68"/>
      <c r="BQ59" s="68"/>
      <c r="BR59" s="68"/>
      <c r="BS59" s="5"/>
    </row>
    <row r="60" spans="2:71" ht="13.5" customHeight="1">
      <c r="B60" s="71" t="s">
        <v>55</v>
      </c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64">
        <v>3415</v>
      </c>
      <c r="AM60" s="64"/>
      <c r="AN60" s="64"/>
      <c r="AO60" s="64"/>
      <c r="AP60" s="64"/>
      <c r="AQ60" s="78">
        <f>AQ57+AQ58+AQ59</f>
        <v>19.5</v>
      </c>
      <c r="AR60" s="78"/>
      <c r="AS60" s="78"/>
      <c r="AT60" s="78"/>
      <c r="AU60" s="78"/>
      <c r="AV60" s="78"/>
      <c r="AW60" s="78"/>
      <c r="AX60" s="78"/>
      <c r="AY60" s="78"/>
      <c r="AZ60" s="78"/>
      <c r="BA60" s="78"/>
      <c r="BB60" s="78"/>
      <c r="BC60" s="78"/>
      <c r="BD60" s="78"/>
      <c r="BE60" s="78">
        <f>BE57+BE58+BE59</f>
        <v>0</v>
      </c>
      <c r="BF60" s="78"/>
      <c r="BG60" s="78"/>
      <c r="BH60" s="78"/>
      <c r="BI60" s="78"/>
      <c r="BJ60" s="78"/>
      <c r="BK60" s="78"/>
      <c r="BL60" s="78"/>
      <c r="BM60" s="78"/>
      <c r="BN60" s="78"/>
      <c r="BO60" s="78"/>
      <c r="BP60" s="78"/>
      <c r="BQ60" s="78"/>
      <c r="BR60" s="78"/>
      <c r="BS60" s="5"/>
    </row>
    <row r="61" spans="2:71" ht="19.5" customHeight="1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</row>
    <row r="62" spans="2:71" ht="13.5" customHeight="1">
      <c r="B62" s="16" t="s">
        <v>56</v>
      </c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5"/>
    </row>
    <row r="63" spans="2:71" ht="13.5" customHeight="1">
      <c r="B63" s="17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5"/>
    </row>
    <row r="64" spans="2:71" ht="13.5" customHeight="1">
      <c r="B64" s="82" t="s">
        <v>57</v>
      </c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5"/>
    </row>
    <row r="65" spans="2:71" ht="13.5" customHeight="1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5"/>
    </row>
    <row r="66" spans="2:71" ht="13.5" customHeight="1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5"/>
    </row>
    <row r="67" spans="2:71" ht="13.5" customHeight="1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5"/>
    </row>
    <row r="68" spans="2:71" ht="13.5" customHeight="1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5"/>
    </row>
    <row r="69" spans="2:71" ht="13.5" customHeight="1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5"/>
    </row>
    <row r="70" spans="2:71" ht="13.5" customHeight="1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9"/>
      <c r="AU70" s="19"/>
      <c r="AV70" s="19"/>
      <c r="AW70" s="19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5"/>
    </row>
    <row r="71" spans="2:71" ht="13.5" customHeight="1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5"/>
    </row>
    <row r="72" spans="2:71" ht="13.5" customHeight="1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9"/>
      <c r="AU72" s="19"/>
      <c r="AV72" s="19"/>
      <c r="AW72" s="19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5"/>
    </row>
    <row r="73" spans="2:71" ht="13.5" customHeight="1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9"/>
      <c r="AU73" s="19"/>
      <c r="AV73" s="19"/>
      <c r="AW73" s="19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5"/>
    </row>
    <row r="74" spans="2:71" ht="13.5" customHeight="1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20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</row>
    <row r="75" spans="2:71" ht="13.5" customHeight="1"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5"/>
    </row>
    <row r="76" spans="2:71" ht="13.5" customHeight="1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</row>
    <row r="77" spans="2:71" ht="13.5" customHeight="1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5"/>
    </row>
    <row r="78" spans="2:71" ht="13.5" customHeight="1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5"/>
    </row>
    <row r="79" spans="2:71" ht="13.5" customHeight="1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3"/>
      <c r="AU79" s="3"/>
      <c r="AV79" s="3"/>
      <c r="AW79" s="3"/>
      <c r="AX79" s="5"/>
      <c r="AY79" s="5"/>
      <c r="AZ79" s="5"/>
      <c r="BA79" s="5"/>
      <c r="BB79" s="5"/>
      <c r="BC79" s="5"/>
      <c r="BD79" s="5"/>
      <c r="BE79" s="5"/>
      <c r="BF79" s="5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5"/>
    </row>
    <row r="80" spans="2:71" ht="13.5" customHeight="1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3"/>
      <c r="AU80" s="3"/>
      <c r="AV80" s="3"/>
      <c r="AW80" s="3"/>
      <c r="AX80" s="5"/>
      <c r="AY80" s="5"/>
      <c r="AZ80" s="5"/>
      <c r="BA80" s="5"/>
      <c r="BB80" s="5"/>
      <c r="BC80" s="5"/>
      <c r="BD80" s="5"/>
      <c r="BE80" s="5"/>
      <c r="BF80" s="5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5"/>
    </row>
    <row r="81" spans="2:71" ht="13.5" customHeight="1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3"/>
      <c r="AU81" s="3"/>
      <c r="AV81" s="3"/>
      <c r="AW81" s="3"/>
      <c r="AX81" s="5"/>
      <c r="AY81" s="5"/>
      <c r="AZ81" s="5"/>
      <c r="BA81" s="5"/>
      <c r="BB81" s="5"/>
      <c r="BC81" s="5"/>
      <c r="BD81" s="5"/>
      <c r="BE81" s="5"/>
      <c r="BF81" s="5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5"/>
    </row>
    <row r="82" spans="2:71" ht="13.5" customHeight="1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3"/>
      <c r="AU82" s="3"/>
      <c r="AV82" s="3"/>
      <c r="AW82" s="3"/>
      <c r="AX82" s="5"/>
      <c r="AY82" s="5"/>
      <c r="AZ82" s="5"/>
      <c r="BA82" s="5"/>
      <c r="BB82" s="5"/>
      <c r="BC82" s="5"/>
      <c r="BD82" s="5"/>
      <c r="BE82" s="5"/>
      <c r="BF82" s="5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5"/>
    </row>
    <row r="83" spans="2:71" ht="13.5" customHeight="1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3"/>
      <c r="AU83" s="3"/>
      <c r="AV83" s="3"/>
      <c r="AW83" s="3"/>
      <c r="AX83" s="5"/>
      <c r="AY83" s="5"/>
      <c r="AZ83" s="5"/>
      <c r="BA83" s="5"/>
      <c r="BB83" s="5"/>
      <c r="BC83" s="5"/>
      <c r="BD83" s="5"/>
      <c r="BE83" s="5"/>
      <c r="BF83" s="5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5"/>
    </row>
    <row r="84" spans="2:71" ht="13.5" customHeight="1"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9"/>
      <c r="AU84" s="19"/>
      <c r="AV84" s="19"/>
      <c r="AW84" s="19"/>
      <c r="AX84" s="5"/>
      <c r="AY84" s="5"/>
      <c r="AZ84" s="5"/>
      <c r="BA84" s="5"/>
      <c r="BB84" s="5"/>
      <c r="BC84" s="5"/>
      <c r="BD84" s="5"/>
      <c r="BE84" s="5"/>
      <c r="BF84" s="5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5"/>
    </row>
    <row r="85" spans="2:71" ht="13.5" customHeight="1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</row>
    <row r="86" spans="2:71" ht="13.5" customHeight="1"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5"/>
    </row>
    <row r="87" spans="2:71" ht="13.5" customHeight="1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</row>
    <row r="88" spans="2:71" ht="13.5" customHeight="1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5"/>
    </row>
    <row r="89" spans="2:71" ht="13.5" customHeight="1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5"/>
    </row>
    <row r="90" spans="2:71" ht="13.5" customHeight="1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5"/>
    </row>
    <row r="91" spans="2:71" ht="13.5" customHeight="1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5"/>
    </row>
    <row r="92" spans="2:71" ht="13.5" customHeight="1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5"/>
    </row>
    <row r="93" spans="2:71" ht="13.5" customHeight="1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5"/>
    </row>
    <row r="94" spans="2:71" ht="13.5" customHeight="1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5"/>
    </row>
    <row r="95" spans="2:71" ht="13.5" customHeight="1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</row>
    <row r="96" spans="2:71" ht="13.5" customHeight="1"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</row>
    <row r="97" spans="2:71" ht="13.5" customHeight="1">
      <c r="B97" s="21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</row>
    <row r="98" spans="2:71" ht="13.5" customHeight="1"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</row>
    <row r="99" spans="2:71" ht="13.5" customHeight="1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</row>
    <row r="100" spans="2:71" ht="13.5" customHeight="1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</row>
    <row r="101" spans="2:71" ht="13.5" customHeight="1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</row>
    <row r="102" spans="2:71" ht="13.5" customHeight="1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</row>
    <row r="103" spans="2:71" ht="13.5" customHeight="1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</row>
    <row r="104" spans="2:71" ht="13.5" customHeight="1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</row>
    <row r="105" spans="2:71" ht="13.5" customHeight="1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</row>
    <row r="106" spans="2:71" ht="13.5" customHeight="1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</row>
    <row r="107" spans="2:71" ht="13.5" customHeight="1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</row>
    <row r="108" spans="2:71" ht="13.5" customHeight="1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</row>
    <row r="109" spans="2:71" ht="13.5" customHeight="1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</row>
    <row r="110" spans="2:71" ht="13.5" customHeight="1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</row>
    <row r="111" spans="2:71" ht="13.5" customHeight="1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</row>
    <row r="112" spans="2:71" ht="13.5" customHeight="1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</row>
    <row r="113" spans="2:71" ht="13.5" customHeight="1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</row>
    <row r="114" spans="2:71" ht="13.5" customHeight="1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</row>
    <row r="115" spans="2:71" ht="13.5" customHeight="1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</row>
    <row r="116" spans="2:71" ht="13.5" customHeight="1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</row>
    <row r="117" spans="2:71" ht="13.5" customHeight="1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</row>
    <row r="118" spans="2:71" ht="13.5" customHeight="1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</row>
    <row r="119" spans="2:71" ht="13.5" customHeight="1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</row>
    <row r="120" spans="2:71" ht="13.5" customHeight="1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</row>
    <row r="121" spans="2:71" ht="13.5" customHeight="1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</row>
    <row r="122" spans="2:71" ht="13.5" customHeight="1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</row>
    <row r="123" spans="2:71" ht="13.5" customHeight="1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</row>
    <row r="124" spans="2:71" ht="13.5" customHeight="1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</row>
    <row r="125" spans="2:71" ht="13.5" customHeight="1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</row>
    <row r="126" spans="2:71" ht="13.5" customHeight="1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</row>
    <row r="127" spans="2:71" ht="13.5" customHeight="1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</row>
    <row r="128" spans="2:71" ht="13.5" customHeight="1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</row>
    <row r="129" spans="2:71" ht="13.5" customHeight="1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</row>
    <row r="130" spans="2:71" ht="13.5" customHeight="1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</row>
    <row r="131" spans="2:71" ht="13.5" customHeight="1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</row>
    <row r="132" spans="2:71" ht="13.5" customHeight="1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</row>
    <row r="133" spans="2:71" ht="13.5" customHeight="1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</row>
    <row r="134" spans="2:71" ht="13.5" customHeight="1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</row>
    <row r="135" spans="2:71" ht="13.5" customHeight="1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</row>
    <row r="136" spans="2:71" ht="13.5" customHeight="1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</row>
    <row r="137" spans="2:71" ht="13.5" customHeight="1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</row>
    <row r="138" spans="2:71" ht="13.5" customHeight="1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</row>
    <row r="139" spans="2:71" ht="13.5" customHeight="1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</row>
    <row r="140" spans="2:71" ht="13.5" customHeight="1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</row>
    <row r="141" spans="2:71" ht="13.5" customHeight="1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</row>
    <row r="142" spans="2:71" ht="13.5" customHeight="1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</row>
    <row r="143" spans="2:71" ht="13.5" customHeight="1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</row>
    <row r="144" spans="2:71" ht="13.5" customHeight="1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</row>
    <row r="145" spans="2:71" ht="12.75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</row>
  </sheetData>
  <sheetProtection selectLockedCells="1" selectUnlockedCells="1"/>
  <mergeCells count="192">
    <mergeCell ref="B64:P64"/>
    <mergeCell ref="B59:AK59"/>
    <mergeCell ref="AL59:AP59"/>
    <mergeCell ref="AQ59:BD59"/>
    <mergeCell ref="BE59:BR59"/>
    <mergeCell ref="B60:AK60"/>
    <mergeCell ref="AL60:AP60"/>
    <mergeCell ref="AQ60:BD60"/>
    <mergeCell ref="BE60:BR60"/>
    <mergeCell ref="B57:AK57"/>
    <mergeCell ref="AL57:AP57"/>
    <mergeCell ref="AQ57:BD57"/>
    <mergeCell ref="BE57:BR57"/>
    <mergeCell ref="B58:AK58"/>
    <mergeCell ref="AL58:AP58"/>
    <mergeCell ref="AQ58:BD58"/>
    <mergeCell ref="BE58:BR58"/>
    <mergeCell ref="B53:AK53"/>
    <mergeCell ref="AL53:AP53"/>
    <mergeCell ref="AQ53:BD53"/>
    <mergeCell ref="BE53:BR53"/>
    <mergeCell ref="B56:AK56"/>
    <mergeCell ref="AL56:AP56"/>
    <mergeCell ref="AQ56:BD56"/>
    <mergeCell ref="BE56:BR56"/>
    <mergeCell ref="B51:AK51"/>
    <mergeCell ref="AL51:AP51"/>
    <mergeCell ref="AR51:BC51"/>
    <mergeCell ref="BF51:BQ51"/>
    <mergeCell ref="B52:AK52"/>
    <mergeCell ref="AL52:AP52"/>
    <mergeCell ref="AR52:BC52"/>
    <mergeCell ref="BF52:BQ52"/>
    <mergeCell ref="BF48:BQ49"/>
    <mergeCell ref="BR48:BR49"/>
    <mergeCell ref="B49:AK49"/>
    <mergeCell ref="B50:AK50"/>
    <mergeCell ref="AL50:AP50"/>
    <mergeCell ref="AQ50:BD50"/>
    <mergeCell ref="BE50:BR50"/>
    <mergeCell ref="B48:AK48"/>
    <mergeCell ref="AL48:AP49"/>
    <mergeCell ref="AQ48:AQ49"/>
    <mergeCell ref="AR48:BC49"/>
    <mergeCell ref="BD48:BD49"/>
    <mergeCell ref="BE48:BE49"/>
    <mergeCell ref="B46:AK46"/>
    <mergeCell ref="AL46:AP46"/>
    <mergeCell ref="AQ46:BD46"/>
    <mergeCell ref="BE46:BR46"/>
    <mergeCell ref="B47:AK47"/>
    <mergeCell ref="AL47:AP47"/>
    <mergeCell ref="AQ47:BD47"/>
    <mergeCell ref="BE47:BR47"/>
    <mergeCell ref="B42:AK42"/>
    <mergeCell ref="AL42:AP42"/>
    <mergeCell ref="AQ42:BD42"/>
    <mergeCell ref="BE42:BR42"/>
    <mergeCell ref="B43:AK43"/>
    <mergeCell ref="AL43:AP45"/>
    <mergeCell ref="AQ43:BD45"/>
    <mergeCell ref="BE43:BR45"/>
    <mergeCell ref="B44:AK44"/>
    <mergeCell ref="B45:AK45"/>
    <mergeCell ref="B40:AK40"/>
    <mergeCell ref="AL40:AP40"/>
    <mergeCell ref="AR40:BC40"/>
    <mergeCell ref="BF40:BQ40"/>
    <mergeCell ref="B41:AK41"/>
    <mergeCell ref="AL41:AP41"/>
    <mergeCell ref="AR41:BC41"/>
    <mergeCell ref="BF41:BQ41"/>
    <mergeCell ref="BF37:BQ38"/>
    <mergeCell ref="BR37:BR38"/>
    <mergeCell ref="B38:AK38"/>
    <mergeCell ref="B39:AK39"/>
    <mergeCell ref="AL39:AP39"/>
    <mergeCell ref="AR39:BC39"/>
    <mergeCell ref="BF39:BQ39"/>
    <mergeCell ref="B36:AK36"/>
    <mergeCell ref="AL36:AP36"/>
    <mergeCell ref="AQ36:BD36"/>
    <mergeCell ref="BE36:BR36"/>
    <mergeCell ref="B37:AK37"/>
    <mergeCell ref="AL37:AP38"/>
    <mergeCell ref="AQ37:AQ38"/>
    <mergeCell ref="AR37:BC38"/>
    <mergeCell ref="BD37:BD38"/>
    <mergeCell ref="BE37:BE38"/>
    <mergeCell ref="B34:AK34"/>
    <mergeCell ref="AL34:AP34"/>
    <mergeCell ref="AQ34:BD34"/>
    <mergeCell ref="BE34:BR34"/>
    <mergeCell ref="B35:AK35"/>
    <mergeCell ref="AL35:AP35"/>
    <mergeCell ref="AQ35:BD35"/>
    <mergeCell ref="BE35:BR35"/>
    <mergeCell ref="B31:AK31"/>
    <mergeCell ref="AL31:AP31"/>
    <mergeCell ref="AQ31:BD31"/>
    <mergeCell ref="BE31:BR31"/>
    <mergeCell ref="B32:AK32"/>
    <mergeCell ref="AL32:AP33"/>
    <mergeCell ref="AQ32:BD33"/>
    <mergeCell ref="BE32:BR33"/>
    <mergeCell ref="B33:AK33"/>
    <mergeCell ref="B28:AK28"/>
    <mergeCell ref="AL28:AP30"/>
    <mergeCell ref="AQ28:BD30"/>
    <mergeCell ref="BE28:BR30"/>
    <mergeCell ref="B29:AK29"/>
    <mergeCell ref="B30:AK30"/>
    <mergeCell ref="B26:AK26"/>
    <mergeCell ref="AL26:AP26"/>
    <mergeCell ref="AR26:BC26"/>
    <mergeCell ref="BF26:BQ26"/>
    <mergeCell ref="B27:AK27"/>
    <mergeCell ref="AL27:AP27"/>
    <mergeCell ref="AQ27:BD27"/>
    <mergeCell ref="BE27:BR27"/>
    <mergeCell ref="B24:AK24"/>
    <mergeCell ref="AL24:AP24"/>
    <mergeCell ref="AR24:BC24"/>
    <mergeCell ref="BF24:BQ24"/>
    <mergeCell ref="B25:AK25"/>
    <mergeCell ref="AL25:AP25"/>
    <mergeCell ref="AR25:BC25"/>
    <mergeCell ref="BF25:BQ25"/>
    <mergeCell ref="BF21:BQ22"/>
    <mergeCell ref="BR21:BR22"/>
    <mergeCell ref="B22:AK22"/>
    <mergeCell ref="B23:AK23"/>
    <mergeCell ref="AL23:AP23"/>
    <mergeCell ref="AR23:BC23"/>
    <mergeCell ref="BF23:BQ23"/>
    <mergeCell ref="B21:AK21"/>
    <mergeCell ref="AL21:AP22"/>
    <mergeCell ref="AQ21:AQ22"/>
    <mergeCell ref="AR21:BC22"/>
    <mergeCell ref="BD21:BD22"/>
    <mergeCell ref="BE21:BE22"/>
    <mergeCell ref="B19:AK19"/>
    <mergeCell ref="AL19:AP19"/>
    <mergeCell ref="AQ19:BD19"/>
    <mergeCell ref="BE19:BR19"/>
    <mergeCell ref="B20:AK20"/>
    <mergeCell ref="AL20:AP20"/>
    <mergeCell ref="AQ20:BD20"/>
    <mergeCell ref="BE20:BR20"/>
    <mergeCell ref="B17:AK17"/>
    <mergeCell ref="AL17:AP17"/>
    <mergeCell ref="AQ17:BD17"/>
    <mergeCell ref="BE17:BR17"/>
    <mergeCell ref="B18:AK18"/>
    <mergeCell ref="AL18:AP18"/>
    <mergeCell ref="AQ18:BD18"/>
    <mergeCell ref="BE18:BR18"/>
    <mergeCell ref="BX13:CA14"/>
    <mergeCell ref="B14:AK14"/>
    <mergeCell ref="AL14:AP16"/>
    <mergeCell ref="AQ14:BD16"/>
    <mergeCell ref="BE14:BR16"/>
    <mergeCell ref="B15:AK15"/>
    <mergeCell ref="B16:AK16"/>
    <mergeCell ref="B12:AK12"/>
    <mergeCell ref="AL12:AP12"/>
    <mergeCell ref="AQ12:BD12"/>
    <mergeCell ref="BE12:BR12"/>
    <mergeCell ref="B13:AK13"/>
    <mergeCell ref="AL13:AP13"/>
    <mergeCell ref="AQ13:BD13"/>
    <mergeCell ref="BE13:BR13"/>
    <mergeCell ref="K5:AW5"/>
    <mergeCell ref="B7:BQ7"/>
    <mergeCell ref="BX7:CA12"/>
    <mergeCell ref="B8:AB8"/>
    <mergeCell ref="AC8:AE8"/>
    <mergeCell ref="AF8:AH8"/>
    <mergeCell ref="AI8:BQ8"/>
    <mergeCell ref="AO10:AV10"/>
    <mergeCell ref="AW10:BH10"/>
    <mergeCell ref="BI10:BQ10"/>
    <mergeCell ref="BX1:CA6"/>
    <mergeCell ref="BI2:BQ2"/>
    <mergeCell ref="B3:BH3"/>
    <mergeCell ref="BI3:BK3"/>
    <mergeCell ref="BL3:BN3"/>
    <mergeCell ref="BO3:BQ3"/>
    <mergeCell ref="B4:J4"/>
    <mergeCell ref="K4:AW4"/>
    <mergeCell ref="AZ4:BH4"/>
    <mergeCell ref="BI4:BQ4"/>
  </mergeCells>
  <printOptions/>
  <pageMargins left="0.39375" right="0.39375" top="0.39375" bottom="0.393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CA155"/>
  <sheetViews>
    <sheetView showGridLines="0" showZeros="0" zoomScalePageLayoutView="0" workbookViewId="0" topLeftCell="A1">
      <selection activeCell="A1" sqref="A1"/>
    </sheetView>
  </sheetViews>
  <sheetFormatPr defaultColWidth="1.7109375" defaultRowHeight="12.75"/>
  <cols>
    <col min="1" max="75" width="1.421875" style="23" customWidth="1"/>
    <col min="76" max="79" width="10.140625" style="23" customWidth="1"/>
    <col min="80" max="129" width="1.421875" style="23" customWidth="1"/>
    <col min="130" max="16384" width="1.7109375" style="23" customWidth="1"/>
  </cols>
  <sheetData>
    <row r="1" spans="76:79" ht="13.5" customHeight="1">
      <c r="BX1" s="83"/>
      <c r="BY1" s="83"/>
      <c r="BZ1" s="83"/>
      <c r="CA1" s="83"/>
    </row>
    <row r="2" spans="2:79" ht="13.5" customHeight="1">
      <c r="B2" s="24"/>
      <c r="C2" s="24"/>
      <c r="BI2" s="84" t="s">
        <v>0</v>
      </c>
      <c r="BJ2" s="84"/>
      <c r="BK2" s="84"/>
      <c r="BL2" s="84"/>
      <c r="BM2" s="84"/>
      <c r="BN2" s="84"/>
      <c r="BO2" s="84"/>
      <c r="BP2" s="84"/>
      <c r="BQ2" s="84"/>
      <c r="BR2" s="25"/>
      <c r="BX2" s="83"/>
      <c r="BY2" s="83"/>
      <c r="BZ2" s="83"/>
      <c r="CA2" s="83"/>
    </row>
    <row r="3" spans="2:79" ht="13.5" customHeight="1">
      <c r="B3" s="85" t="s">
        <v>1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6" t="str">
        <f>'Для розрахунку'!BI3:BK3</f>
        <v>15</v>
      </c>
      <c r="BJ3" s="86"/>
      <c r="BK3" s="86"/>
      <c r="BL3" s="86" t="str">
        <f>'Для розрахунку'!BL3:BN3</f>
        <v>01</v>
      </c>
      <c r="BM3" s="86"/>
      <c r="BN3" s="86"/>
      <c r="BO3" s="86" t="str">
        <f>'Для розрахунку'!BO3:BQ3</f>
        <v>01</v>
      </c>
      <c r="BP3" s="86"/>
      <c r="BQ3" s="86"/>
      <c r="BR3" s="25"/>
      <c r="BX3" s="83"/>
      <c r="BY3" s="83"/>
      <c r="BZ3" s="83"/>
      <c r="CA3" s="83"/>
    </row>
    <row r="4" spans="2:79" ht="13.5" customHeight="1">
      <c r="B4" s="87" t="s">
        <v>3</v>
      </c>
      <c r="C4" s="87"/>
      <c r="D4" s="87"/>
      <c r="E4" s="87"/>
      <c r="F4" s="87"/>
      <c r="G4" s="87"/>
      <c r="H4" s="87"/>
      <c r="I4" s="87"/>
      <c r="J4" s="87"/>
      <c r="K4" s="88" t="str">
        <f>'Для розрахунку'!K4:AW4</f>
        <v>ТОВ “Інтеркешкеш Україна”</v>
      </c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Z4" s="89" t="s">
        <v>5</v>
      </c>
      <c r="BA4" s="89"/>
      <c r="BB4" s="89"/>
      <c r="BC4" s="89"/>
      <c r="BD4" s="89"/>
      <c r="BE4" s="89"/>
      <c r="BF4" s="89"/>
      <c r="BG4" s="89"/>
      <c r="BH4" s="89"/>
      <c r="BI4" s="90" t="str">
        <f>'Для розрахунку'!BI4:BQ4</f>
        <v>39000364</v>
      </c>
      <c r="BJ4" s="90"/>
      <c r="BK4" s="90"/>
      <c r="BL4" s="90"/>
      <c r="BM4" s="90"/>
      <c r="BN4" s="90"/>
      <c r="BO4" s="90"/>
      <c r="BP4" s="90"/>
      <c r="BQ4" s="90"/>
      <c r="BR4" s="27"/>
      <c r="BX4" s="83"/>
      <c r="BY4" s="83"/>
      <c r="BZ4" s="83"/>
      <c r="CA4" s="83"/>
    </row>
    <row r="5" spans="10:79" ht="13.5" customHeight="1">
      <c r="J5" s="28"/>
      <c r="K5" s="91" t="s">
        <v>7</v>
      </c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BX5" s="83"/>
      <c r="BY5" s="83"/>
      <c r="BZ5" s="83"/>
      <c r="CA5" s="83"/>
    </row>
    <row r="6" spans="76:79" ht="12.75">
      <c r="BX6" s="83"/>
      <c r="BY6" s="83"/>
      <c r="BZ6" s="83"/>
      <c r="CA6" s="83"/>
    </row>
    <row r="7" spans="2:79" ht="23.25" customHeight="1">
      <c r="B7" s="92" t="s">
        <v>8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2"/>
      <c r="BM7" s="92"/>
      <c r="BN7" s="92"/>
      <c r="BO7" s="92"/>
      <c r="BP7" s="92"/>
      <c r="BQ7" s="92"/>
      <c r="BR7" s="29"/>
      <c r="BX7" s="93"/>
      <c r="BY7" s="93"/>
      <c r="BZ7" s="93"/>
      <c r="CA7" s="93"/>
    </row>
    <row r="8" spans="2:79" ht="21.75" customHeight="1">
      <c r="B8" s="94" t="s">
        <v>58</v>
      </c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>
        <v>20</v>
      </c>
      <c r="AD8" s="94"/>
      <c r="AE8" s="94"/>
      <c r="AF8" s="95" t="str">
        <f>'Для розрахунку'!AF8:AH8</f>
        <v>14</v>
      </c>
      <c r="AG8" s="95"/>
      <c r="AH8" s="95"/>
      <c r="AI8" s="96" t="s">
        <v>9</v>
      </c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6"/>
      <c r="BI8" s="96"/>
      <c r="BJ8" s="96"/>
      <c r="BK8" s="96"/>
      <c r="BL8" s="96"/>
      <c r="BM8" s="96"/>
      <c r="BN8" s="96"/>
      <c r="BO8" s="96"/>
      <c r="BP8" s="96"/>
      <c r="BQ8" s="96"/>
      <c r="BR8" s="29"/>
      <c r="BX8" s="93"/>
      <c r="BY8" s="93"/>
      <c r="BZ8" s="93"/>
      <c r="CA8" s="93"/>
    </row>
    <row r="9" spans="76:79" ht="13.5" customHeight="1">
      <c r="BX9" s="93"/>
      <c r="BY9" s="93"/>
      <c r="BZ9" s="93"/>
      <c r="CA9" s="93"/>
    </row>
    <row r="10" spans="41:79" ht="13.5" customHeight="1">
      <c r="AO10" s="85" t="s">
        <v>10</v>
      </c>
      <c r="AP10" s="85"/>
      <c r="AQ10" s="85"/>
      <c r="AR10" s="85"/>
      <c r="AS10" s="85"/>
      <c r="AT10" s="85"/>
      <c r="AU10" s="85"/>
      <c r="AV10" s="85"/>
      <c r="AW10" s="97" t="s">
        <v>11</v>
      </c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84">
        <v>1801004</v>
      </c>
      <c r="BJ10" s="84"/>
      <c r="BK10" s="84"/>
      <c r="BL10" s="84"/>
      <c r="BM10" s="84"/>
      <c r="BN10" s="84"/>
      <c r="BO10" s="84"/>
      <c r="BP10" s="84"/>
      <c r="BQ10" s="84"/>
      <c r="BR10" s="25"/>
      <c r="BX10" s="93"/>
      <c r="BY10" s="93"/>
      <c r="BZ10" s="93"/>
      <c r="CA10" s="93"/>
    </row>
    <row r="11" spans="76:79" ht="13.5" customHeight="1">
      <c r="BX11" s="93"/>
      <c r="BY11" s="93"/>
      <c r="BZ11" s="93"/>
      <c r="CA11" s="93"/>
    </row>
    <row r="12" spans="2:79" ht="46.5" customHeight="1">
      <c r="B12" s="84" t="s">
        <v>12</v>
      </c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 t="s">
        <v>13</v>
      </c>
      <c r="AM12" s="84"/>
      <c r="AN12" s="84"/>
      <c r="AO12" s="84"/>
      <c r="AP12" s="84"/>
      <c r="AQ12" s="84" t="s">
        <v>14</v>
      </c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 t="s">
        <v>15</v>
      </c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30"/>
      <c r="BX12" s="93"/>
      <c r="BY12" s="93"/>
      <c r="BZ12" s="93"/>
      <c r="CA12" s="93"/>
    </row>
    <row r="13" spans="2:79" ht="13.5" customHeight="1">
      <c r="B13" s="98">
        <v>1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84">
        <v>2</v>
      </c>
      <c r="AM13" s="84"/>
      <c r="AN13" s="84"/>
      <c r="AO13" s="84"/>
      <c r="AP13" s="84"/>
      <c r="AQ13" s="84">
        <v>3</v>
      </c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>
        <v>4</v>
      </c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27"/>
      <c r="BX13" s="99"/>
      <c r="BY13" s="99"/>
      <c r="BZ13" s="99"/>
      <c r="CA13" s="99"/>
    </row>
    <row r="14" spans="2:79" ht="13.5" customHeight="1">
      <c r="B14" s="100" t="s">
        <v>16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1">
        <v>3000</v>
      </c>
      <c r="AM14" s="101"/>
      <c r="AN14" s="101"/>
      <c r="AO14" s="101"/>
      <c r="AP14" s="101"/>
      <c r="AQ14" s="101" t="str">
        <f>IF('Для розрахунку'!AQ14:BD16=0,"-",'Для розрахунку'!AQ14:BD16)</f>
        <v>-</v>
      </c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101"/>
      <c r="BC14" s="101"/>
      <c r="BD14" s="101"/>
      <c r="BE14" s="101" t="str">
        <f>IF('Для розрахунку'!BE14:BR16=0,"-",'Для розрахунку'!BE14:BR16)</f>
        <v>-</v>
      </c>
      <c r="BF14" s="101"/>
      <c r="BG14" s="101"/>
      <c r="BH14" s="101"/>
      <c r="BI14" s="101"/>
      <c r="BJ14" s="101"/>
      <c r="BK14" s="101"/>
      <c r="BL14" s="101"/>
      <c r="BM14" s="101"/>
      <c r="BN14" s="101"/>
      <c r="BO14" s="101"/>
      <c r="BP14" s="101"/>
      <c r="BQ14" s="101"/>
      <c r="BR14" s="101"/>
      <c r="BS14" s="27"/>
      <c r="BX14" s="99"/>
      <c r="BY14" s="99"/>
      <c r="BZ14" s="99"/>
      <c r="CA14" s="99"/>
    </row>
    <row r="15" spans="2:79" ht="13.5" customHeight="1">
      <c r="B15" s="102" t="s">
        <v>17</v>
      </c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1"/>
      <c r="BN15" s="101"/>
      <c r="BO15" s="101"/>
      <c r="BP15" s="101"/>
      <c r="BQ15" s="101"/>
      <c r="BR15" s="101"/>
      <c r="BS15" s="27"/>
      <c r="BX15" s="31"/>
      <c r="BY15" s="31"/>
      <c r="BZ15" s="31"/>
      <c r="CA15" s="31"/>
    </row>
    <row r="16" spans="2:71" ht="13.5" customHeight="1">
      <c r="B16" s="103" t="s">
        <v>18</v>
      </c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1"/>
      <c r="BC16" s="101"/>
      <c r="BD16" s="101"/>
      <c r="BE16" s="101"/>
      <c r="BF16" s="101"/>
      <c r="BG16" s="101"/>
      <c r="BH16" s="101"/>
      <c r="BI16" s="101"/>
      <c r="BJ16" s="101"/>
      <c r="BK16" s="101"/>
      <c r="BL16" s="101"/>
      <c r="BM16" s="101"/>
      <c r="BN16" s="101"/>
      <c r="BO16" s="101"/>
      <c r="BP16" s="101"/>
      <c r="BQ16" s="101"/>
      <c r="BR16" s="101"/>
      <c r="BS16" s="27"/>
    </row>
    <row r="17" spans="2:71" ht="13.5" customHeight="1">
      <c r="B17" s="103" t="s">
        <v>19</v>
      </c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84">
        <v>3005</v>
      </c>
      <c r="AM17" s="84"/>
      <c r="AN17" s="84"/>
      <c r="AO17" s="84"/>
      <c r="AP17" s="84"/>
      <c r="AQ17" s="101" t="str">
        <f>IF('Для розрахунку'!AQ17:BD17=0,"-",'Для розрахунку'!AQ17:BD17)</f>
        <v>-</v>
      </c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 t="str">
        <f>IF('Для розрахунку'!BE17:BR17=0,"-",'Для розрахунку'!BE17:BR17)</f>
        <v>-</v>
      </c>
      <c r="BF17" s="101"/>
      <c r="BG17" s="101"/>
      <c r="BH17" s="101"/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27"/>
    </row>
    <row r="18" spans="2:71" ht="13.5" customHeight="1">
      <c r="B18" s="104" t="s">
        <v>20</v>
      </c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84">
        <v>3006</v>
      </c>
      <c r="AM18" s="84"/>
      <c r="AN18" s="84"/>
      <c r="AO18" s="84"/>
      <c r="AP18" s="84"/>
      <c r="AQ18" s="101" t="str">
        <f>IF('Для розрахунку'!AQ18:BD18=0,"-",'Для розрахунку'!AQ18:BD18)</f>
        <v>-</v>
      </c>
      <c r="AR18" s="101"/>
      <c r="AS18" s="101"/>
      <c r="AT18" s="101"/>
      <c r="AU18" s="101"/>
      <c r="AV18" s="101"/>
      <c r="AW18" s="101"/>
      <c r="AX18" s="101"/>
      <c r="AY18" s="101"/>
      <c r="AZ18" s="101"/>
      <c r="BA18" s="101"/>
      <c r="BB18" s="101"/>
      <c r="BC18" s="101"/>
      <c r="BD18" s="101"/>
      <c r="BE18" s="101" t="str">
        <f>IF('Для розрахунку'!BE18:BR18=0,"-",'Для розрахунку'!BE18:BR18)</f>
        <v>-</v>
      </c>
      <c r="BF18" s="101"/>
      <c r="BG18" s="101"/>
      <c r="BH18" s="101"/>
      <c r="BI18" s="101"/>
      <c r="BJ18" s="101"/>
      <c r="BK18" s="101"/>
      <c r="BL18" s="101"/>
      <c r="BM18" s="101"/>
      <c r="BN18" s="101"/>
      <c r="BO18" s="101"/>
      <c r="BP18" s="101"/>
      <c r="BQ18" s="101"/>
      <c r="BR18" s="101"/>
      <c r="BS18" s="27"/>
    </row>
    <row r="19" spans="2:71" ht="13.5" customHeight="1">
      <c r="B19" s="104" t="s">
        <v>21</v>
      </c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84">
        <v>3010</v>
      </c>
      <c r="AM19" s="84"/>
      <c r="AN19" s="84"/>
      <c r="AO19" s="84"/>
      <c r="AP19" s="84"/>
      <c r="AQ19" s="101" t="str">
        <f>IF('Для розрахунку'!AQ19:BD19=0,"-",'Для розрахунку'!AQ19:BD19)</f>
        <v>-</v>
      </c>
      <c r="AR19" s="101"/>
      <c r="AS19" s="101"/>
      <c r="AT19" s="101"/>
      <c r="AU19" s="101"/>
      <c r="AV19" s="101"/>
      <c r="AW19" s="101"/>
      <c r="AX19" s="101"/>
      <c r="AY19" s="101"/>
      <c r="AZ19" s="101"/>
      <c r="BA19" s="101"/>
      <c r="BB19" s="101"/>
      <c r="BC19" s="101"/>
      <c r="BD19" s="101"/>
      <c r="BE19" s="101" t="str">
        <f>IF('Для розрахунку'!BE19:BR19=0,"-",'Для розрахунку'!BE19:BR19)</f>
        <v>-</v>
      </c>
      <c r="BF19" s="101"/>
      <c r="BG19" s="101"/>
      <c r="BH19" s="101"/>
      <c r="BI19" s="101"/>
      <c r="BJ19" s="101"/>
      <c r="BK19" s="101"/>
      <c r="BL19" s="101"/>
      <c r="BM19" s="101"/>
      <c r="BN19" s="101"/>
      <c r="BO19" s="101"/>
      <c r="BP19" s="101"/>
      <c r="BQ19" s="101"/>
      <c r="BR19" s="101"/>
      <c r="BS19" s="27"/>
    </row>
    <row r="20" spans="2:71" ht="13.5" customHeight="1">
      <c r="B20" s="108" t="s">
        <v>22</v>
      </c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84">
        <v>3095</v>
      </c>
      <c r="AM20" s="84"/>
      <c r="AN20" s="84"/>
      <c r="AO20" s="84"/>
      <c r="AP20" s="84"/>
      <c r="AQ20" s="101" t="str">
        <f>IF('Для розрахунку'!AQ20:BD20=0,"-",'Для розрахунку'!AQ20:BD20)</f>
        <v>-</v>
      </c>
      <c r="AR20" s="101"/>
      <c r="AS20" s="101"/>
      <c r="AT20" s="101"/>
      <c r="AU20" s="101"/>
      <c r="AV20" s="101"/>
      <c r="AW20" s="101"/>
      <c r="AX20" s="101"/>
      <c r="AY20" s="101"/>
      <c r="AZ20" s="101"/>
      <c r="BA20" s="101"/>
      <c r="BB20" s="101"/>
      <c r="BC20" s="101"/>
      <c r="BD20" s="101"/>
      <c r="BE20" s="101" t="str">
        <f>IF('Для розрахунку'!BE20:BR20=0,"-",'Для розрахунку'!BE20:BR20)</f>
        <v>-</v>
      </c>
      <c r="BF20" s="101"/>
      <c r="BG20" s="101"/>
      <c r="BH20" s="101"/>
      <c r="BI20" s="101"/>
      <c r="BJ20" s="101"/>
      <c r="BK20" s="101"/>
      <c r="BL20" s="101"/>
      <c r="BM20" s="101"/>
      <c r="BN20" s="101"/>
      <c r="BO20" s="101"/>
      <c r="BP20" s="101"/>
      <c r="BQ20" s="101"/>
      <c r="BR20" s="101"/>
      <c r="BS20" s="27"/>
    </row>
    <row r="21" spans="2:71" ht="13.5" customHeight="1">
      <c r="B21" s="108" t="s">
        <v>23</v>
      </c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1">
        <v>3100</v>
      </c>
      <c r="AM21" s="101"/>
      <c r="AN21" s="101"/>
      <c r="AO21" s="101"/>
      <c r="AP21" s="101"/>
      <c r="AQ21" s="107" t="s">
        <v>24</v>
      </c>
      <c r="AR21" s="105" t="str">
        <f>IF('Для розрахунку'!AR21:BC22=0,"-",'Для розрахунку'!AR21:BC22)</f>
        <v>-</v>
      </c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6" t="s">
        <v>25</v>
      </c>
      <c r="BE21" s="107" t="s">
        <v>24</v>
      </c>
      <c r="BF21" s="105" t="str">
        <f>IF('Для розрахунку'!BF21:BQ22=0,"-",'Для розрахунку'!BF21:BQ22)</f>
        <v>-</v>
      </c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6" t="s">
        <v>25</v>
      </c>
      <c r="BS21" s="27"/>
    </row>
    <row r="22" spans="2:71" ht="13.5" customHeight="1">
      <c r="B22" s="103" t="s">
        <v>26</v>
      </c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1"/>
      <c r="AM22" s="101"/>
      <c r="AN22" s="101"/>
      <c r="AO22" s="101"/>
      <c r="AP22" s="101"/>
      <c r="AQ22" s="107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106"/>
      <c r="BE22" s="107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6"/>
      <c r="BS22" s="27"/>
    </row>
    <row r="23" spans="2:71" ht="13.5" customHeight="1">
      <c r="B23" s="103" t="s">
        <v>27</v>
      </c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84">
        <v>3105</v>
      </c>
      <c r="AM23" s="84"/>
      <c r="AN23" s="84"/>
      <c r="AO23" s="84"/>
      <c r="AP23" s="84"/>
      <c r="AQ23" s="34" t="s">
        <v>24</v>
      </c>
      <c r="AR23" s="109" t="str">
        <f>IF('Для розрахунку'!AR23:BC23=0,"-",'Для розрахунку'!AR23:BC23)</f>
        <v>-</v>
      </c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35" t="s">
        <v>25</v>
      </c>
      <c r="BE23" s="34" t="s">
        <v>24</v>
      </c>
      <c r="BF23" s="109" t="str">
        <f>IF('Для розрахунку'!BF23:BQ23=0,"-",'Для розрахунку'!BF23:BQ23)</f>
        <v>-</v>
      </c>
      <c r="BG23" s="109"/>
      <c r="BH23" s="109"/>
      <c r="BI23" s="109"/>
      <c r="BJ23" s="109"/>
      <c r="BK23" s="109"/>
      <c r="BL23" s="109"/>
      <c r="BM23" s="109"/>
      <c r="BN23" s="109"/>
      <c r="BO23" s="109"/>
      <c r="BP23" s="109"/>
      <c r="BQ23" s="109"/>
      <c r="BR23" s="35" t="s">
        <v>25</v>
      </c>
      <c r="BS23" s="27"/>
    </row>
    <row r="24" spans="2:71" ht="13.5" customHeight="1">
      <c r="B24" s="104" t="s">
        <v>28</v>
      </c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84">
        <v>3110</v>
      </c>
      <c r="AM24" s="84"/>
      <c r="AN24" s="84"/>
      <c r="AO24" s="84"/>
      <c r="AP24" s="84"/>
      <c r="AQ24" s="34" t="s">
        <v>24</v>
      </c>
      <c r="AR24" s="109" t="str">
        <f>IF('Для розрахунку'!AR24:BC24=0,"-",'Для розрахунку'!AR24:BC24)</f>
        <v>-</v>
      </c>
      <c r="AS24" s="109"/>
      <c r="AT24" s="109"/>
      <c r="AU24" s="109"/>
      <c r="AV24" s="109"/>
      <c r="AW24" s="109"/>
      <c r="AX24" s="109"/>
      <c r="AY24" s="109"/>
      <c r="AZ24" s="109"/>
      <c r="BA24" s="109"/>
      <c r="BB24" s="109"/>
      <c r="BC24" s="109"/>
      <c r="BD24" s="35" t="s">
        <v>25</v>
      </c>
      <c r="BE24" s="34" t="s">
        <v>24</v>
      </c>
      <c r="BF24" s="109" t="str">
        <f>IF('Для розрахунку'!BF24:BQ24=0,"-",'Для розрахунку'!BF24:BQ24)</f>
        <v>-</v>
      </c>
      <c r="BG24" s="109"/>
      <c r="BH24" s="109"/>
      <c r="BI24" s="109"/>
      <c r="BJ24" s="109"/>
      <c r="BK24" s="109"/>
      <c r="BL24" s="109"/>
      <c r="BM24" s="109"/>
      <c r="BN24" s="109"/>
      <c r="BO24" s="109"/>
      <c r="BP24" s="109"/>
      <c r="BQ24" s="109"/>
      <c r="BR24" s="35" t="s">
        <v>25</v>
      </c>
      <c r="BS24" s="27"/>
    </row>
    <row r="25" spans="2:71" ht="13.5" customHeight="1">
      <c r="B25" s="104" t="s">
        <v>29</v>
      </c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84">
        <v>3115</v>
      </c>
      <c r="AM25" s="84"/>
      <c r="AN25" s="84"/>
      <c r="AO25" s="84"/>
      <c r="AP25" s="84"/>
      <c r="AQ25" s="34" t="s">
        <v>24</v>
      </c>
      <c r="AR25" s="109" t="str">
        <f>IF('Для розрахунку'!AR25:BC25=0,"-",'Для розрахунку'!AR25:BC25)</f>
        <v>-</v>
      </c>
      <c r="AS25" s="109"/>
      <c r="AT25" s="109"/>
      <c r="AU25" s="109"/>
      <c r="AV25" s="109"/>
      <c r="AW25" s="109"/>
      <c r="AX25" s="109"/>
      <c r="AY25" s="109"/>
      <c r="AZ25" s="109"/>
      <c r="BA25" s="109"/>
      <c r="BB25" s="109"/>
      <c r="BC25" s="109"/>
      <c r="BD25" s="35" t="s">
        <v>25</v>
      </c>
      <c r="BE25" s="34" t="s">
        <v>24</v>
      </c>
      <c r="BF25" s="109" t="str">
        <f>IF('Для розрахунку'!BF25:BQ25=0,"-",'Для розрахунку'!BF25:BQ25)</f>
        <v>-</v>
      </c>
      <c r="BG25" s="109"/>
      <c r="BH25" s="109"/>
      <c r="BI25" s="109"/>
      <c r="BJ25" s="109"/>
      <c r="BK25" s="109"/>
      <c r="BL25" s="109"/>
      <c r="BM25" s="109"/>
      <c r="BN25" s="109"/>
      <c r="BO25" s="109"/>
      <c r="BP25" s="109"/>
      <c r="BQ25" s="109"/>
      <c r="BR25" s="35" t="s">
        <v>25</v>
      </c>
      <c r="BS25" s="27"/>
    </row>
    <row r="26" spans="2:71" ht="13.5" customHeight="1">
      <c r="B26" s="104" t="s">
        <v>30</v>
      </c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84">
        <v>3190</v>
      </c>
      <c r="AM26" s="84"/>
      <c r="AN26" s="84"/>
      <c r="AO26" s="84"/>
      <c r="AP26" s="84"/>
      <c r="AQ26" s="34" t="s">
        <v>24</v>
      </c>
      <c r="AR26" s="109">
        <f>IF('Для розрахунку'!AR26:BC26=0,"-",'Для розрахунку'!AR26:BC26)</f>
        <v>55.1</v>
      </c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09"/>
      <c r="BD26" s="35" t="s">
        <v>25</v>
      </c>
      <c r="BE26" s="36" t="s">
        <v>24</v>
      </c>
      <c r="BF26" s="110" t="str">
        <f>IF('Для розрахунку'!BF26:BQ26=0,"-",'Для розрахунку'!BF26:BQ26)</f>
        <v>-</v>
      </c>
      <c r="BG26" s="110"/>
      <c r="BH26" s="110"/>
      <c r="BI26" s="110"/>
      <c r="BJ26" s="110"/>
      <c r="BK26" s="110"/>
      <c r="BL26" s="110"/>
      <c r="BM26" s="110"/>
      <c r="BN26" s="110"/>
      <c r="BO26" s="110"/>
      <c r="BP26" s="110"/>
      <c r="BQ26" s="110"/>
      <c r="BR26" s="37" t="s">
        <v>25</v>
      </c>
      <c r="BS26" s="27"/>
    </row>
    <row r="27" spans="2:71" ht="13.5" customHeight="1">
      <c r="B27" s="111" t="s">
        <v>31</v>
      </c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2">
        <v>3195</v>
      </c>
      <c r="AM27" s="112"/>
      <c r="AN27" s="112"/>
      <c r="AO27" s="112"/>
      <c r="AP27" s="112"/>
      <c r="AQ27" s="38" t="str">
        <f>IF('Для розрахунку'!AQ27&lt;0,"("," ")</f>
        <v>(</v>
      </c>
      <c r="AR27" s="113">
        <f>IF('Для розрахунку'!AQ27&lt;&gt;0,ABS('Для розрахунку'!AQ27),"-")</f>
        <v>55.1</v>
      </c>
      <c r="AS27" s="113"/>
      <c r="AT27" s="113"/>
      <c r="AU27" s="113"/>
      <c r="AV27" s="113"/>
      <c r="AW27" s="113"/>
      <c r="AX27" s="113"/>
      <c r="AY27" s="113"/>
      <c r="AZ27" s="113"/>
      <c r="BA27" s="113"/>
      <c r="BB27" s="113"/>
      <c r="BC27" s="113"/>
      <c r="BD27" s="39" t="str">
        <f>IF('Для розрахунку'!AQ27&lt;0,")"," ")</f>
        <v>)</v>
      </c>
      <c r="BE27" s="38" t="str">
        <f>IF('Для розрахунку'!BE27&lt;0,"("," ")</f>
        <v> </v>
      </c>
      <c r="BF27" s="113" t="str">
        <f>IF('Для розрахунку'!BE27&lt;&gt;0,ABS('Для розрахунку'!BE27),"-")</f>
        <v>-</v>
      </c>
      <c r="BG27" s="113"/>
      <c r="BH27" s="113"/>
      <c r="BI27" s="113"/>
      <c r="BJ27" s="113"/>
      <c r="BK27" s="113"/>
      <c r="BL27" s="113"/>
      <c r="BM27" s="113"/>
      <c r="BN27" s="113"/>
      <c r="BO27" s="113"/>
      <c r="BP27" s="113"/>
      <c r="BQ27" s="113"/>
      <c r="BR27" s="39" t="str">
        <f>IF('Для розрахунку'!BE27&lt;0,")"," ")</f>
        <v> </v>
      </c>
      <c r="BS27" s="40"/>
    </row>
    <row r="28" spans="2:71" ht="13.5" customHeight="1">
      <c r="B28" s="100" t="s">
        <v>32</v>
      </c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1">
        <v>3200</v>
      </c>
      <c r="AM28" s="101"/>
      <c r="AN28" s="101"/>
      <c r="AO28" s="101"/>
      <c r="AP28" s="101"/>
      <c r="AQ28" s="101" t="str">
        <f>IF('Для розрахунку'!AQ28:BD30=0,"-",'Для розрахунку'!AQ28:BD30)</f>
        <v>-</v>
      </c>
      <c r="AR28" s="101"/>
      <c r="AS28" s="101"/>
      <c r="AT28" s="101"/>
      <c r="AU28" s="101"/>
      <c r="AV28" s="101"/>
      <c r="AW28" s="101"/>
      <c r="AX28" s="101"/>
      <c r="AY28" s="101"/>
      <c r="AZ28" s="101"/>
      <c r="BA28" s="101"/>
      <c r="BB28" s="101"/>
      <c r="BC28" s="101"/>
      <c r="BD28" s="101"/>
      <c r="BE28" s="114" t="str">
        <f>IF('Для розрахунку'!BE28:BR30=0,"-",'Для розрахунку'!BE28:BR30)</f>
        <v>-</v>
      </c>
      <c r="BF28" s="114"/>
      <c r="BG28" s="114"/>
      <c r="BH28" s="114"/>
      <c r="BI28" s="114"/>
      <c r="BJ28" s="114"/>
      <c r="BK28" s="114"/>
      <c r="BL28" s="114"/>
      <c r="BM28" s="114"/>
      <c r="BN28" s="114"/>
      <c r="BO28" s="114"/>
      <c r="BP28" s="114"/>
      <c r="BQ28" s="114"/>
      <c r="BR28" s="114"/>
      <c r="BS28" s="27"/>
    </row>
    <row r="29" spans="2:71" ht="13.5" customHeight="1">
      <c r="B29" s="102" t="s">
        <v>33</v>
      </c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14"/>
      <c r="BF29" s="114"/>
      <c r="BG29" s="114"/>
      <c r="BH29" s="114"/>
      <c r="BI29" s="114"/>
      <c r="BJ29" s="114"/>
      <c r="BK29" s="114"/>
      <c r="BL29" s="114"/>
      <c r="BM29" s="114"/>
      <c r="BN29" s="114"/>
      <c r="BO29" s="114"/>
      <c r="BP29" s="114"/>
      <c r="BQ29" s="114"/>
      <c r="BR29" s="114"/>
      <c r="BS29" s="27"/>
    </row>
    <row r="30" spans="2:71" ht="13.5" customHeight="1">
      <c r="B30" s="115" t="s">
        <v>34</v>
      </c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14"/>
      <c r="BF30" s="114"/>
      <c r="BG30" s="114"/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27"/>
    </row>
    <row r="31" spans="2:71" ht="13.5" customHeight="1">
      <c r="B31" s="116" t="s">
        <v>35</v>
      </c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84">
        <v>3205</v>
      </c>
      <c r="AM31" s="84"/>
      <c r="AN31" s="84"/>
      <c r="AO31" s="84"/>
      <c r="AP31" s="84"/>
      <c r="AQ31" s="101" t="str">
        <f>IF('Для розрахунку'!AQ31:BD31=0,"-",'Для розрахунку'!AQ31:BD31)</f>
        <v>-</v>
      </c>
      <c r="AR31" s="101"/>
      <c r="AS31" s="101"/>
      <c r="AT31" s="101"/>
      <c r="AU31" s="101"/>
      <c r="AV31" s="101"/>
      <c r="AW31" s="101"/>
      <c r="AX31" s="101"/>
      <c r="AY31" s="101"/>
      <c r="AZ31" s="101"/>
      <c r="BA31" s="101"/>
      <c r="BB31" s="101"/>
      <c r="BC31" s="101"/>
      <c r="BD31" s="101"/>
      <c r="BE31" s="101" t="str">
        <f>IF('Для розрахунку'!BE31:BR31=0,"-",'Для розрахунку'!BE31:BR31)</f>
        <v>-</v>
      </c>
      <c r="BF31" s="101"/>
      <c r="BG31" s="101"/>
      <c r="BH31" s="101"/>
      <c r="BI31" s="101"/>
      <c r="BJ31" s="101"/>
      <c r="BK31" s="101"/>
      <c r="BL31" s="101"/>
      <c r="BM31" s="101"/>
      <c r="BN31" s="101"/>
      <c r="BO31" s="101"/>
      <c r="BP31" s="101"/>
      <c r="BQ31" s="101"/>
      <c r="BR31" s="101"/>
      <c r="BS31" s="27"/>
    </row>
    <row r="32" spans="2:71" ht="13.5" customHeight="1">
      <c r="B32" s="108" t="s">
        <v>36</v>
      </c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1">
        <v>3215</v>
      </c>
      <c r="AM32" s="101"/>
      <c r="AN32" s="101"/>
      <c r="AO32" s="101"/>
      <c r="AP32" s="101"/>
      <c r="AQ32" s="101" t="str">
        <f>IF('Для розрахунку'!AQ32:BD33=0,"-",'Для розрахунку'!AQ32:BD33)</f>
        <v>-</v>
      </c>
      <c r="AR32" s="101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101"/>
      <c r="BD32" s="101"/>
      <c r="BE32" s="101" t="str">
        <f>IF('Для розрахунку'!BE32:BR33=0,"-",'Для розрахунку'!BE32:BR33)</f>
        <v>-</v>
      </c>
      <c r="BF32" s="101"/>
      <c r="BG32" s="101"/>
      <c r="BH32" s="101"/>
      <c r="BI32" s="101"/>
      <c r="BJ32" s="101"/>
      <c r="BK32" s="101"/>
      <c r="BL32" s="101"/>
      <c r="BM32" s="101"/>
      <c r="BN32" s="101"/>
      <c r="BO32" s="101"/>
      <c r="BP32" s="101"/>
      <c r="BQ32" s="101"/>
      <c r="BR32" s="101"/>
      <c r="BS32" s="27"/>
    </row>
    <row r="33" spans="2:71" ht="13.5" customHeight="1">
      <c r="B33" s="115" t="s">
        <v>37</v>
      </c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  <c r="AL33" s="101"/>
      <c r="AM33" s="101"/>
      <c r="AN33" s="101"/>
      <c r="AO33" s="101"/>
      <c r="AP33" s="101"/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101"/>
      <c r="BB33" s="101"/>
      <c r="BC33" s="101"/>
      <c r="BD33" s="101"/>
      <c r="BE33" s="101"/>
      <c r="BF33" s="101"/>
      <c r="BG33" s="101"/>
      <c r="BH33" s="101"/>
      <c r="BI33" s="101"/>
      <c r="BJ33" s="101"/>
      <c r="BK33" s="101"/>
      <c r="BL33" s="101"/>
      <c r="BM33" s="101"/>
      <c r="BN33" s="101"/>
      <c r="BO33" s="101"/>
      <c r="BP33" s="101"/>
      <c r="BQ33" s="101"/>
      <c r="BR33" s="101"/>
      <c r="BS33" s="27"/>
    </row>
    <row r="34" spans="2:71" ht="13.5" customHeight="1">
      <c r="B34" s="115" t="s">
        <v>38</v>
      </c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15"/>
      <c r="AK34" s="115"/>
      <c r="AL34" s="84">
        <v>3220</v>
      </c>
      <c r="AM34" s="84"/>
      <c r="AN34" s="84"/>
      <c r="AO34" s="84"/>
      <c r="AP34" s="84"/>
      <c r="AQ34" s="101" t="str">
        <f>IF('Для розрахунку'!AQ34:BD34=0,"-",'Для розрахунку'!AQ34:BD34)</f>
        <v>-</v>
      </c>
      <c r="AR34" s="101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101"/>
      <c r="BD34" s="101"/>
      <c r="BE34" s="101" t="str">
        <f>IF('Для розрахунку'!BE34:BR34=0,"-",'Для розрахунку'!BE34:BR34)</f>
        <v>-</v>
      </c>
      <c r="BF34" s="101"/>
      <c r="BG34" s="101"/>
      <c r="BH34" s="101"/>
      <c r="BI34" s="101"/>
      <c r="BJ34" s="101"/>
      <c r="BK34" s="101"/>
      <c r="BL34" s="101"/>
      <c r="BM34" s="101"/>
      <c r="BN34" s="101"/>
      <c r="BO34" s="101"/>
      <c r="BP34" s="101"/>
      <c r="BQ34" s="101"/>
      <c r="BR34" s="101"/>
      <c r="BS34" s="27"/>
    </row>
    <row r="35" spans="2:71" ht="13.5" customHeight="1">
      <c r="B35" s="104" t="s">
        <v>39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84">
        <v>3225</v>
      </c>
      <c r="AM35" s="84"/>
      <c r="AN35" s="84"/>
      <c r="AO35" s="84"/>
      <c r="AP35" s="84"/>
      <c r="AQ35" s="101" t="str">
        <f>IF('Для розрахунку'!AQ35:BD35=0,"-",'Для розрахунку'!AQ35:BD35)</f>
        <v>-</v>
      </c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  <c r="BD35" s="101"/>
      <c r="BE35" s="101" t="str">
        <f>IF('Для розрахунку'!BE35:BR35=0,"-",'Для розрахунку'!BE35:BR35)</f>
        <v>-</v>
      </c>
      <c r="BF35" s="101"/>
      <c r="BG35" s="101"/>
      <c r="BH35" s="101"/>
      <c r="BI35" s="101"/>
      <c r="BJ35" s="101"/>
      <c r="BK35" s="101"/>
      <c r="BL35" s="101"/>
      <c r="BM35" s="101"/>
      <c r="BN35" s="101"/>
      <c r="BO35" s="101"/>
      <c r="BP35" s="101"/>
      <c r="BQ35" s="101"/>
      <c r="BR35" s="101"/>
      <c r="BS35" s="27"/>
    </row>
    <row r="36" spans="2:71" ht="13.5" customHeight="1">
      <c r="B36" s="108" t="s">
        <v>22</v>
      </c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84">
        <v>3250</v>
      </c>
      <c r="AM36" s="84"/>
      <c r="AN36" s="84"/>
      <c r="AO36" s="84"/>
      <c r="AP36" s="84"/>
      <c r="AQ36" s="101" t="str">
        <f>IF('Для розрахунку'!AQ36:BD36=0,"-",'Для розрахунку'!AQ36:BD36)</f>
        <v>-</v>
      </c>
      <c r="AR36" s="101"/>
      <c r="AS36" s="101"/>
      <c r="AT36" s="101"/>
      <c r="AU36" s="101"/>
      <c r="AV36" s="101"/>
      <c r="AW36" s="101"/>
      <c r="AX36" s="101"/>
      <c r="AY36" s="101"/>
      <c r="AZ36" s="101"/>
      <c r="BA36" s="101"/>
      <c r="BB36" s="101"/>
      <c r="BC36" s="101"/>
      <c r="BD36" s="101"/>
      <c r="BE36" s="101" t="str">
        <f>IF('Для розрахунку'!BE36:BR36=0,"-",'Для розрахунку'!BE36:BR36)</f>
        <v>-</v>
      </c>
      <c r="BF36" s="101"/>
      <c r="BG36" s="101"/>
      <c r="BH36" s="101"/>
      <c r="BI36" s="101"/>
      <c r="BJ36" s="101"/>
      <c r="BK36" s="101"/>
      <c r="BL36" s="101"/>
      <c r="BM36" s="101"/>
      <c r="BN36" s="101"/>
      <c r="BO36" s="101"/>
      <c r="BP36" s="101"/>
      <c r="BQ36" s="101"/>
      <c r="BR36" s="101"/>
      <c r="BS36" s="27"/>
    </row>
    <row r="37" spans="2:71" ht="13.5" customHeight="1">
      <c r="B37" s="108" t="s">
        <v>40</v>
      </c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1">
        <v>3255</v>
      </c>
      <c r="AM37" s="101"/>
      <c r="AN37" s="101"/>
      <c r="AO37" s="101"/>
      <c r="AP37" s="101"/>
      <c r="AQ37" s="107" t="s">
        <v>24</v>
      </c>
      <c r="AR37" s="105" t="str">
        <f>IF('Для розрахунку'!AR37:BC38=0,"-",'Для розрахунку'!AR37:BC38)</f>
        <v>-</v>
      </c>
      <c r="AS37" s="105"/>
      <c r="AT37" s="105"/>
      <c r="AU37" s="105"/>
      <c r="AV37" s="105"/>
      <c r="AW37" s="105"/>
      <c r="AX37" s="105"/>
      <c r="AY37" s="105"/>
      <c r="AZ37" s="105"/>
      <c r="BA37" s="105"/>
      <c r="BB37" s="105"/>
      <c r="BC37" s="105"/>
      <c r="BD37" s="106" t="s">
        <v>25</v>
      </c>
      <c r="BE37" s="107" t="s">
        <v>24</v>
      </c>
      <c r="BF37" s="105" t="str">
        <f>IF('Для розрахунку'!BF37:BQ38=0,"-",'Для розрахунку'!BF37:BQ38)</f>
        <v>-</v>
      </c>
      <c r="BG37" s="105"/>
      <c r="BH37" s="105"/>
      <c r="BI37" s="105"/>
      <c r="BJ37" s="105"/>
      <c r="BK37" s="105"/>
      <c r="BL37" s="105"/>
      <c r="BM37" s="105"/>
      <c r="BN37" s="105"/>
      <c r="BO37" s="105"/>
      <c r="BP37" s="105"/>
      <c r="BQ37" s="105"/>
      <c r="BR37" s="106" t="s">
        <v>25</v>
      </c>
      <c r="BS37" s="27"/>
    </row>
    <row r="38" spans="2:71" ht="13.5" customHeight="1">
      <c r="B38" s="115" t="s">
        <v>34</v>
      </c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  <c r="AF38" s="115"/>
      <c r="AG38" s="115"/>
      <c r="AH38" s="115"/>
      <c r="AI38" s="115"/>
      <c r="AJ38" s="115"/>
      <c r="AK38" s="115"/>
      <c r="AL38" s="101"/>
      <c r="AM38" s="101"/>
      <c r="AN38" s="101"/>
      <c r="AO38" s="101"/>
      <c r="AP38" s="101"/>
      <c r="AQ38" s="107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  <c r="BB38" s="105"/>
      <c r="BC38" s="105"/>
      <c r="BD38" s="106"/>
      <c r="BE38" s="107"/>
      <c r="BF38" s="105"/>
      <c r="BG38" s="105"/>
      <c r="BH38" s="105"/>
      <c r="BI38" s="105"/>
      <c r="BJ38" s="105"/>
      <c r="BK38" s="105"/>
      <c r="BL38" s="105"/>
      <c r="BM38" s="105"/>
      <c r="BN38" s="105"/>
      <c r="BO38" s="105"/>
      <c r="BP38" s="105"/>
      <c r="BQ38" s="105"/>
      <c r="BR38" s="106"/>
      <c r="BS38" s="27"/>
    </row>
    <row r="39" spans="2:71" ht="13.5" customHeight="1">
      <c r="B39" s="115" t="s">
        <v>35</v>
      </c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15"/>
      <c r="AK39" s="115"/>
      <c r="AL39" s="84">
        <v>3260</v>
      </c>
      <c r="AM39" s="84"/>
      <c r="AN39" s="84"/>
      <c r="AO39" s="84"/>
      <c r="AP39" s="84"/>
      <c r="AQ39" s="41" t="s">
        <v>24</v>
      </c>
      <c r="AR39" s="105" t="str">
        <f>IF('Для розрахунку'!AR39:BC39=0,"-",'Для розрахунку'!AR39:BC39)</f>
        <v>-</v>
      </c>
      <c r="AS39" s="105"/>
      <c r="AT39" s="105"/>
      <c r="AU39" s="105"/>
      <c r="AV39" s="105"/>
      <c r="AW39" s="105"/>
      <c r="AX39" s="105"/>
      <c r="AY39" s="105"/>
      <c r="AZ39" s="105"/>
      <c r="BA39" s="105"/>
      <c r="BB39" s="105"/>
      <c r="BC39" s="105"/>
      <c r="BD39" s="42" t="s">
        <v>25</v>
      </c>
      <c r="BE39" s="32" t="s">
        <v>24</v>
      </c>
      <c r="BF39" s="105" t="str">
        <f>IF('Для розрахунку'!BF39:BQ39=0,"-",'Для розрахунку'!BF39:BQ39)</f>
        <v>-</v>
      </c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  <c r="BR39" s="33" t="s">
        <v>25</v>
      </c>
      <c r="BS39" s="27"/>
    </row>
    <row r="40" spans="2:71" ht="13.5" customHeight="1">
      <c r="B40" s="104" t="s">
        <v>41</v>
      </c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104"/>
      <c r="AL40" s="84">
        <v>3270</v>
      </c>
      <c r="AM40" s="84"/>
      <c r="AN40" s="84"/>
      <c r="AO40" s="84"/>
      <c r="AP40" s="84"/>
      <c r="AQ40" s="41" t="s">
        <v>24</v>
      </c>
      <c r="AR40" s="105" t="str">
        <f>IF('Для розрахунку'!AR40:BC40=0,"-",'Для розрахунку'!AR40:BC40)</f>
        <v>-</v>
      </c>
      <c r="AS40" s="105"/>
      <c r="AT40" s="105"/>
      <c r="AU40" s="105"/>
      <c r="AV40" s="105"/>
      <c r="AW40" s="105"/>
      <c r="AX40" s="105"/>
      <c r="AY40" s="105"/>
      <c r="AZ40" s="105"/>
      <c r="BA40" s="105"/>
      <c r="BB40" s="105"/>
      <c r="BC40" s="105"/>
      <c r="BD40" s="42" t="s">
        <v>25</v>
      </c>
      <c r="BE40" s="32" t="s">
        <v>24</v>
      </c>
      <c r="BF40" s="105" t="str">
        <f>IF('Для розрахунку'!BF40:BQ40=0,"-",'Для розрахунку'!BF40:BQ40)</f>
        <v>-</v>
      </c>
      <c r="BG40" s="105"/>
      <c r="BH40" s="105"/>
      <c r="BI40" s="105"/>
      <c r="BJ40" s="105"/>
      <c r="BK40" s="105"/>
      <c r="BL40" s="105"/>
      <c r="BM40" s="105"/>
      <c r="BN40" s="105"/>
      <c r="BO40" s="105"/>
      <c r="BP40" s="105"/>
      <c r="BQ40" s="105"/>
      <c r="BR40" s="33" t="s">
        <v>25</v>
      </c>
      <c r="BS40" s="27"/>
    </row>
    <row r="41" spans="2:71" ht="13.5" customHeight="1">
      <c r="B41" s="104" t="s">
        <v>42</v>
      </c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84">
        <v>3290</v>
      </c>
      <c r="AM41" s="84"/>
      <c r="AN41" s="84"/>
      <c r="AO41" s="84"/>
      <c r="AP41" s="84"/>
      <c r="AQ41" s="41" t="s">
        <v>24</v>
      </c>
      <c r="AR41" s="105" t="str">
        <f>IF('Для розрахунку'!AR41:BC41=0,"-",'Для розрахунку'!AR41:BC41)</f>
        <v>-</v>
      </c>
      <c r="AS41" s="105"/>
      <c r="AT41" s="105"/>
      <c r="AU41" s="105"/>
      <c r="AV41" s="105"/>
      <c r="AW41" s="105"/>
      <c r="AX41" s="105"/>
      <c r="AY41" s="105"/>
      <c r="AZ41" s="105"/>
      <c r="BA41" s="105"/>
      <c r="BB41" s="105"/>
      <c r="BC41" s="105"/>
      <c r="BD41" s="42" t="s">
        <v>25</v>
      </c>
      <c r="BE41" s="32" t="s">
        <v>24</v>
      </c>
      <c r="BF41" s="105" t="str">
        <f>IF('Для розрахунку'!BF41:BQ41=0,"-",'Для розрахунку'!BF41:BQ41)</f>
        <v>-</v>
      </c>
      <c r="BG41" s="105"/>
      <c r="BH41" s="105"/>
      <c r="BI41" s="105"/>
      <c r="BJ41" s="105"/>
      <c r="BK41" s="105"/>
      <c r="BL41" s="105"/>
      <c r="BM41" s="105"/>
      <c r="BN41" s="105"/>
      <c r="BO41" s="105"/>
      <c r="BP41" s="105"/>
      <c r="BQ41" s="105"/>
      <c r="BR41" s="33" t="s">
        <v>25</v>
      </c>
      <c r="BS41" s="27"/>
    </row>
    <row r="42" spans="2:71" ht="13.5" customHeight="1">
      <c r="B42" s="111" t="s">
        <v>43</v>
      </c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111"/>
      <c r="AD42" s="111"/>
      <c r="AE42" s="111"/>
      <c r="AF42" s="111"/>
      <c r="AG42" s="111"/>
      <c r="AH42" s="111"/>
      <c r="AI42" s="111"/>
      <c r="AJ42" s="111"/>
      <c r="AK42" s="111"/>
      <c r="AL42" s="112">
        <v>3295</v>
      </c>
      <c r="AM42" s="112"/>
      <c r="AN42" s="112"/>
      <c r="AO42" s="112"/>
      <c r="AP42" s="112"/>
      <c r="AQ42" s="38" t="str">
        <f>IF('Для розрахунку'!AQ42&lt;0,"("," ")</f>
        <v> </v>
      </c>
      <c r="AR42" s="113" t="str">
        <f>IF('Для розрахунку'!AQ42&lt;&gt;0,ABS('Для розрахунку'!AQ42),"-")</f>
        <v>-</v>
      </c>
      <c r="AS42" s="113"/>
      <c r="AT42" s="113"/>
      <c r="AU42" s="113"/>
      <c r="AV42" s="113"/>
      <c r="AW42" s="113"/>
      <c r="AX42" s="113"/>
      <c r="AY42" s="113"/>
      <c r="AZ42" s="113"/>
      <c r="BA42" s="113"/>
      <c r="BB42" s="113"/>
      <c r="BC42" s="113"/>
      <c r="BD42" s="39" t="str">
        <f>IF('Для розрахунку'!AQ42&lt;0,")"," ")</f>
        <v> </v>
      </c>
      <c r="BE42" s="38" t="str">
        <f>IF('Для розрахунку'!BE42&lt;0,"("," ")</f>
        <v> </v>
      </c>
      <c r="BF42" s="113" t="str">
        <f>IF('Для розрахунку'!BE42&lt;&gt;0,ABS('Для розрахунку'!BE42),"-")</f>
        <v>-</v>
      </c>
      <c r="BG42" s="113"/>
      <c r="BH42" s="113"/>
      <c r="BI42" s="113"/>
      <c r="BJ42" s="113"/>
      <c r="BK42" s="113"/>
      <c r="BL42" s="113"/>
      <c r="BM42" s="113"/>
      <c r="BN42" s="113"/>
      <c r="BO42" s="113"/>
      <c r="BP42" s="113"/>
      <c r="BQ42" s="113"/>
      <c r="BR42" s="39" t="str">
        <f>IF('Для розрахунку'!BE42&lt;0,")"," ")</f>
        <v> </v>
      </c>
      <c r="BS42" s="27"/>
    </row>
    <row r="43" spans="2:71" ht="13.5" customHeight="1">
      <c r="B43" s="100" t="s">
        <v>44</v>
      </c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/>
      <c r="AL43" s="101">
        <v>3300</v>
      </c>
      <c r="AM43" s="101"/>
      <c r="AN43" s="101"/>
      <c r="AO43" s="101"/>
      <c r="AP43" s="101"/>
      <c r="AQ43" s="101">
        <f>IF('Для розрахунку'!AQ43:BD45=0,"-",'Для розрахунку'!AQ43:BD45)</f>
        <v>14</v>
      </c>
      <c r="AR43" s="101"/>
      <c r="AS43" s="101"/>
      <c r="AT43" s="101"/>
      <c r="AU43" s="101"/>
      <c r="AV43" s="101"/>
      <c r="AW43" s="101"/>
      <c r="AX43" s="101"/>
      <c r="AY43" s="101"/>
      <c r="AZ43" s="101"/>
      <c r="BA43" s="101"/>
      <c r="BB43" s="101"/>
      <c r="BC43" s="101"/>
      <c r="BD43" s="101"/>
      <c r="BE43" s="101" t="str">
        <f>IF('Для розрахунку'!BE43:BR45=0,"-",'Для розрахунку'!BE43:BR45)</f>
        <v>-</v>
      </c>
      <c r="BF43" s="101"/>
      <c r="BG43" s="101"/>
      <c r="BH43" s="101"/>
      <c r="BI43" s="101"/>
      <c r="BJ43" s="101"/>
      <c r="BK43" s="101"/>
      <c r="BL43" s="101"/>
      <c r="BM43" s="101"/>
      <c r="BN43" s="101"/>
      <c r="BO43" s="101"/>
      <c r="BP43" s="101"/>
      <c r="BQ43" s="101"/>
      <c r="BR43" s="101"/>
      <c r="BS43" s="27"/>
    </row>
    <row r="44" spans="2:71" ht="13.5" customHeight="1">
      <c r="B44" s="102" t="s">
        <v>17</v>
      </c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101"/>
      <c r="BB44" s="101"/>
      <c r="BC44" s="101"/>
      <c r="BD44" s="101"/>
      <c r="BE44" s="101"/>
      <c r="BF44" s="101"/>
      <c r="BG44" s="101"/>
      <c r="BH44" s="101"/>
      <c r="BI44" s="101"/>
      <c r="BJ44" s="101"/>
      <c r="BK44" s="101"/>
      <c r="BL44" s="101"/>
      <c r="BM44" s="101"/>
      <c r="BN44" s="101"/>
      <c r="BO44" s="101"/>
      <c r="BP44" s="101"/>
      <c r="BQ44" s="101"/>
      <c r="BR44" s="101"/>
      <c r="BS44" s="27"/>
    </row>
    <row r="45" spans="2:71" ht="13.5" customHeight="1">
      <c r="B45" s="103" t="s">
        <v>45</v>
      </c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1"/>
      <c r="AM45" s="101"/>
      <c r="AN45" s="101"/>
      <c r="AO45" s="101"/>
      <c r="AP45" s="101"/>
      <c r="AQ45" s="101"/>
      <c r="AR45" s="101"/>
      <c r="AS45" s="101"/>
      <c r="AT45" s="101"/>
      <c r="AU45" s="101"/>
      <c r="AV45" s="101"/>
      <c r="AW45" s="101"/>
      <c r="AX45" s="101"/>
      <c r="AY45" s="101"/>
      <c r="AZ45" s="101"/>
      <c r="BA45" s="101"/>
      <c r="BB45" s="101"/>
      <c r="BC45" s="101"/>
      <c r="BD45" s="101"/>
      <c r="BE45" s="101"/>
      <c r="BF45" s="101"/>
      <c r="BG45" s="101"/>
      <c r="BH45" s="101"/>
      <c r="BI45" s="101"/>
      <c r="BJ45" s="101"/>
      <c r="BK45" s="101"/>
      <c r="BL45" s="101"/>
      <c r="BM45" s="101"/>
      <c r="BN45" s="101"/>
      <c r="BO45" s="101"/>
      <c r="BP45" s="101"/>
      <c r="BQ45" s="101"/>
      <c r="BR45" s="101"/>
      <c r="BS45" s="27"/>
    </row>
    <row r="46" spans="2:71" ht="13.5" customHeight="1">
      <c r="B46" s="103" t="s">
        <v>46</v>
      </c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84">
        <v>3305</v>
      </c>
      <c r="AM46" s="84"/>
      <c r="AN46" s="84"/>
      <c r="AO46" s="84"/>
      <c r="AP46" s="84"/>
      <c r="AQ46" s="101" t="str">
        <f>IF('Для розрахунку'!AQ46:BD46=0,"-",'Для розрахунку'!AQ46:BD46)</f>
        <v>-</v>
      </c>
      <c r="AR46" s="101"/>
      <c r="AS46" s="101"/>
      <c r="AT46" s="101"/>
      <c r="AU46" s="101"/>
      <c r="AV46" s="101"/>
      <c r="AW46" s="101"/>
      <c r="AX46" s="101"/>
      <c r="AY46" s="101"/>
      <c r="AZ46" s="101"/>
      <c r="BA46" s="101"/>
      <c r="BB46" s="101"/>
      <c r="BC46" s="101"/>
      <c r="BD46" s="101"/>
      <c r="BE46" s="101" t="str">
        <f>IF('Для розрахунку'!BE46:BR46=0,"-",'Для розрахунку'!BE46:BR46)</f>
        <v>-</v>
      </c>
      <c r="BF46" s="101"/>
      <c r="BG46" s="101"/>
      <c r="BH46" s="101"/>
      <c r="BI46" s="101"/>
      <c r="BJ46" s="101"/>
      <c r="BK46" s="101"/>
      <c r="BL46" s="101"/>
      <c r="BM46" s="101"/>
      <c r="BN46" s="101"/>
      <c r="BO46" s="101"/>
      <c r="BP46" s="101"/>
      <c r="BQ46" s="101"/>
      <c r="BR46" s="101"/>
      <c r="BS46" s="27"/>
    </row>
    <row r="47" spans="2:71" ht="13.5" customHeight="1">
      <c r="B47" s="108" t="s">
        <v>22</v>
      </c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84">
        <v>3340</v>
      </c>
      <c r="AM47" s="84"/>
      <c r="AN47" s="84"/>
      <c r="AO47" s="84"/>
      <c r="AP47" s="84"/>
      <c r="AQ47" s="101">
        <f>IF('Для розрахунку'!AQ47:BD47=0,"-",'Для розрахунку'!AQ47:BD47)</f>
        <v>4.1</v>
      </c>
      <c r="AR47" s="101"/>
      <c r="AS47" s="101"/>
      <c r="AT47" s="101"/>
      <c r="AU47" s="101"/>
      <c r="AV47" s="101"/>
      <c r="AW47" s="101"/>
      <c r="AX47" s="101"/>
      <c r="AY47" s="101"/>
      <c r="AZ47" s="101"/>
      <c r="BA47" s="101"/>
      <c r="BB47" s="101"/>
      <c r="BC47" s="101"/>
      <c r="BD47" s="101"/>
      <c r="BE47" s="101" t="str">
        <f>IF('Для розрахунку'!BE47:BR47=0,"-",'Для розрахунку'!BE47:BR47)</f>
        <v>-</v>
      </c>
      <c r="BF47" s="101"/>
      <c r="BG47" s="101"/>
      <c r="BH47" s="101"/>
      <c r="BI47" s="101"/>
      <c r="BJ47" s="101"/>
      <c r="BK47" s="101"/>
      <c r="BL47" s="101"/>
      <c r="BM47" s="101"/>
      <c r="BN47" s="101"/>
      <c r="BO47" s="101"/>
      <c r="BP47" s="101"/>
      <c r="BQ47" s="101"/>
      <c r="BR47" s="101"/>
      <c r="BS47" s="27"/>
    </row>
    <row r="48" spans="2:71" ht="13.5" customHeight="1">
      <c r="B48" s="108" t="s">
        <v>47</v>
      </c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1">
        <v>3345</v>
      </c>
      <c r="AM48" s="101"/>
      <c r="AN48" s="101"/>
      <c r="AO48" s="101"/>
      <c r="AP48" s="101"/>
      <c r="AQ48" s="107" t="s">
        <v>24</v>
      </c>
      <c r="AR48" s="105" t="str">
        <f>IF('Для розрахунку'!AR48:BC49=0,"-",'Для розрахунку'!AR48:BC49)</f>
        <v>-</v>
      </c>
      <c r="AS48" s="105"/>
      <c r="AT48" s="105"/>
      <c r="AU48" s="105"/>
      <c r="AV48" s="105"/>
      <c r="AW48" s="105"/>
      <c r="AX48" s="105"/>
      <c r="AY48" s="105"/>
      <c r="AZ48" s="105"/>
      <c r="BA48" s="105"/>
      <c r="BB48" s="105"/>
      <c r="BC48" s="105"/>
      <c r="BD48" s="106" t="s">
        <v>25</v>
      </c>
      <c r="BE48" s="107" t="s">
        <v>24</v>
      </c>
      <c r="BF48" s="105" t="str">
        <f>IF('Для розрахунку'!BF48:BQ49=0,"-",'Для розрахунку'!BF48:BQ49)</f>
        <v>-</v>
      </c>
      <c r="BG48" s="105"/>
      <c r="BH48" s="105"/>
      <c r="BI48" s="105"/>
      <c r="BJ48" s="105"/>
      <c r="BK48" s="105"/>
      <c r="BL48" s="105"/>
      <c r="BM48" s="105"/>
      <c r="BN48" s="105"/>
      <c r="BO48" s="105"/>
      <c r="BP48" s="105"/>
      <c r="BQ48" s="105"/>
      <c r="BR48" s="106" t="s">
        <v>25</v>
      </c>
      <c r="BS48" s="27"/>
    </row>
    <row r="49" spans="2:71" ht="13.5" customHeight="1">
      <c r="B49" s="103" t="s">
        <v>48</v>
      </c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1"/>
      <c r="AM49" s="101"/>
      <c r="AN49" s="101"/>
      <c r="AO49" s="101"/>
      <c r="AP49" s="101"/>
      <c r="AQ49" s="107"/>
      <c r="AR49" s="105"/>
      <c r="AS49" s="105"/>
      <c r="AT49" s="105"/>
      <c r="AU49" s="105"/>
      <c r="AV49" s="105"/>
      <c r="AW49" s="105"/>
      <c r="AX49" s="105"/>
      <c r="AY49" s="105"/>
      <c r="AZ49" s="105"/>
      <c r="BA49" s="105"/>
      <c r="BB49" s="105"/>
      <c r="BC49" s="105"/>
      <c r="BD49" s="106"/>
      <c r="BE49" s="107"/>
      <c r="BF49" s="105"/>
      <c r="BG49" s="105"/>
      <c r="BH49" s="105"/>
      <c r="BI49" s="105"/>
      <c r="BJ49" s="105"/>
      <c r="BK49" s="105"/>
      <c r="BL49" s="105"/>
      <c r="BM49" s="105"/>
      <c r="BN49" s="105"/>
      <c r="BO49" s="105"/>
      <c r="BP49" s="105"/>
      <c r="BQ49" s="105"/>
      <c r="BR49" s="106"/>
      <c r="BS49" s="27"/>
    </row>
    <row r="50" spans="2:71" ht="13.5" customHeight="1">
      <c r="B50" s="103" t="s">
        <v>49</v>
      </c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84">
        <v>3350</v>
      </c>
      <c r="AM50" s="84"/>
      <c r="AN50" s="84"/>
      <c r="AO50" s="84"/>
      <c r="AP50" s="84"/>
      <c r="AQ50" s="38" t="str">
        <f>IF('Для розрахунку'!AQ50&lt;0,"("," ")</f>
        <v> </v>
      </c>
      <c r="AR50" s="113">
        <f>IF('Для розрахунку'!AQ50&lt;&gt;0,ABS('Для розрахунку'!AQ50),"-")</f>
        <v>41.5</v>
      </c>
      <c r="AS50" s="113"/>
      <c r="AT50" s="113"/>
      <c r="AU50" s="113"/>
      <c r="AV50" s="113"/>
      <c r="AW50" s="113"/>
      <c r="AX50" s="113"/>
      <c r="AY50" s="113"/>
      <c r="AZ50" s="113"/>
      <c r="BA50" s="113"/>
      <c r="BB50" s="113"/>
      <c r="BC50" s="113"/>
      <c r="BD50" s="39" t="str">
        <f>IF('Для розрахунку'!AQ50&lt;0,")"," ")</f>
        <v> </v>
      </c>
      <c r="BE50" s="38" t="str">
        <f>IF('Для розрахунку'!BE50&lt;0,"("," ")</f>
        <v> </v>
      </c>
      <c r="BF50" s="113" t="str">
        <f>IF('Для розрахунку'!BE50&lt;&gt;0,ABS('Для розрахунку'!BE50),"-")</f>
        <v>-</v>
      </c>
      <c r="BG50" s="113"/>
      <c r="BH50" s="113"/>
      <c r="BI50" s="113"/>
      <c r="BJ50" s="113"/>
      <c r="BK50" s="113"/>
      <c r="BL50" s="113"/>
      <c r="BM50" s="113"/>
      <c r="BN50" s="113"/>
      <c r="BO50" s="113"/>
      <c r="BP50" s="113"/>
      <c r="BQ50" s="113"/>
      <c r="BR50" s="39" t="str">
        <f>IF('Для розрахунку'!BE50&lt;0,")"," ")</f>
        <v> </v>
      </c>
      <c r="BS50" s="27"/>
    </row>
    <row r="51" spans="2:71" ht="13.5" customHeight="1">
      <c r="B51" s="104" t="s">
        <v>50</v>
      </c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84">
        <v>3355</v>
      </c>
      <c r="AM51" s="84"/>
      <c r="AN51" s="84"/>
      <c r="AO51" s="84"/>
      <c r="AP51" s="84"/>
      <c r="AQ51" s="41" t="s">
        <v>24</v>
      </c>
      <c r="AR51" s="105" t="str">
        <f>IF('Для розрахунку'!AR51:BC51=0,"-",'Для розрахунку'!AR51:BC51)</f>
        <v>-</v>
      </c>
      <c r="AS51" s="105"/>
      <c r="AT51" s="105"/>
      <c r="AU51" s="105"/>
      <c r="AV51" s="105"/>
      <c r="AW51" s="105"/>
      <c r="AX51" s="105"/>
      <c r="AY51" s="105"/>
      <c r="AZ51" s="105"/>
      <c r="BA51" s="105"/>
      <c r="BB51" s="105"/>
      <c r="BC51" s="105"/>
      <c r="BD51" s="42" t="s">
        <v>25</v>
      </c>
      <c r="BE51" s="32" t="s">
        <v>24</v>
      </c>
      <c r="BF51" s="105" t="str">
        <f>IF('Для розрахунку'!BF51:BQ51=0,"-",'Для розрахунку'!BF51:BQ51)</f>
        <v>-</v>
      </c>
      <c r="BG51" s="105"/>
      <c r="BH51" s="105"/>
      <c r="BI51" s="105"/>
      <c r="BJ51" s="105"/>
      <c r="BK51" s="105"/>
      <c r="BL51" s="105"/>
      <c r="BM51" s="105"/>
      <c r="BN51" s="105"/>
      <c r="BO51" s="105"/>
      <c r="BP51" s="105"/>
      <c r="BQ51" s="105"/>
      <c r="BR51" s="33" t="s">
        <v>25</v>
      </c>
      <c r="BS51" s="27"/>
    </row>
    <row r="52" spans="2:71" ht="13.5" customHeight="1">
      <c r="B52" s="104" t="s">
        <v>42</v>
      </c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04"/>
      <c r="AL52" s="84">
        <v>3390</v>
      </c>
      <c r="AM52" s="84"/>
      <c r="AN52" s="84"/>
      <c r="AO52" s="84"/>
      <c r="AP52" s="84"/>
      <c r="AQ52" s="41" t="s">
        <v>24</v>
      </c>
      <c r="AR52" s="105" t="str">
        <f>IF('Для розрахунку'!AR52:BC52=0,"-",'Для розрахунку'!AR52:BC52)</f>
        <v>-</v>
      </c>
      <c r="AS52" s="105"/>
      <c r="AT52" s="105"/>
      <c r="AU52" s="105"/>
      <c r="AV52" s="105"/>
      <c r="AW52" s="105"/>
      <c r="AX52" s="105"/>
      <c r="AY52" s="105"/>
      <c r="AZ52" s="105"/>
      <c r="BA52" s="105"/>
      <c r="BB52" s="105"/>
      <c r="BC52" s="105"/>
      <c r="BD52" s="42" t="s">
        <v>25</v>
      </c>
      <c r="BE52" s="32" t="s">
        <v>24</v>
      </c>
      <c r="BF52" s="105" t="str">
        <f>IF('Для розрахунку'!BF52:BQ52=0,"-",'Для розрахунку'!BF52:BQ52)</f>
        <v>-</v>
      </c>
      <c r="BG52" s="105"/>
      <c r="BH52" s="105"/>
      <c r="BI52" s="105"/>
      <c r="BJ52" s="105"/>
      <c r="BK52" s="105"/>
      <c r="BL52" s="105"/>
      <c r="BM52" s="105"/>
      <c r="BN52" s="105"/>
      <c r="BO52" s="105"/>
      <c r="BP52" s="105"/>
      <c r="BQ52" s="105"/>
      <c r="BR52" s="33" t="s">
        <v>25</v>
      </c>
      <c r="BS52" s="27"/>
    </row>
    <row r="53" spans="2:71" ht="13.5" customHeight="1">
      <c r="B53" s="117" t="s">
        <v>51</v>
      </c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117"/>
      <c r="AF53" s="117"/>
      <c r="AG53" s="117"/>
      <c r="AH53" s="117"/>
      <c r="AI53" s="117"/>
      <c r="AJ53" s="117"/>
      <c r="AK53" s="117"/>
      <c r="AL53" s="112">
        <v>3395</v>
      </c>
      <c r="AM53" s="112"/>
      <c r="AN53" s="112"/>
      <c r="AO53" s="112"/>
      <c r="AP53" s="112"/>
      <c r="AQ53" s="38" t="str">
        <f>IF('Для розрахунку'!AQ53&lt;0,"("," ")</f>
        <v> </v>
      </c>
      <c r="AR53" s="113">
        <f>IF('Для розрахунку'!AQ53&lt;&gt;0,ABS('Для розрахунку'!AQ53),"-")</f>
        <v>59.6</v>
      </c>
      <c r="AS53" s="113"/>
      <c r="AT53" s="113"/>
      <c r="AU53" s="113"/>
      <c r="AV53" s="113"/>
      <c r="AW53" s="113"/>
      <c r="AX53" s="113"/>
      <c r="AY53" s="113"/>
      <c r="AZ53" s="113"/>
      <c r="BA53" s="113"/>
      <c r="BB53" s="113"/>
      <c r="BC53" s="113"/>
      <c r="BD53" s="39" t="str">
        <f>IF('Для розрахунку'!AQ53&lt;0,")"," ")</f>
        <v> </v>
      </c>
      <c r="BE53" s="38" t="str">
        <f>IF('Для розрахунку'!BE53&lt;0,"("," ")</f>
        <v> </v>
      </c>
      <c r="BF53" s="113" t="str">
        <f>IF('Для розрахунку'!BE53&lt;&gt;0,ABS('Для розрахунку'!BE53),"-")</f>
        <v>-</v>
      </c>
      <c r="BG53" s="113"/>
      <c r="BH53" s="113"/>
      <c r="BI53" s="113"/>
      <c r="BJ53" s="113"/>
      <c r="BK53" s="113"/>
      <c r="BL53" s="113"/>
      <c r="BM53" s="113"/>
      <c r="BN53" s="113"/>
      <c r="BO53" s="113"/>
      <c r="BP53" s="113"/>
      <c r="BQ53" s="113"/>
      <c r="BR53" s="39" t="str">
        <f>IF('Для розрахунку'!BE53&lt;0,")"," ")</f>
        <v> </v>
      </c>
      <c r="BS53" s="27"/>
    </row>
    <row r="54" spans="2:71" ht="13.5" customHeight="1"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4"/>
      <c r="AM54" s="44"/>
      <c r="AN54" s="44"/>
      <c r="AO54" s="44"/>
      <c r="AP54" s="44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7"/>
    </row>
    <row r="55" spans="2:71" ht="13.5" customHeight="1"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4"/>
      <c r="AM55" s="44"/>
      <c r="AN55" s="44"/>
      <c r="AO55" s="44"/>
      <c r="AP55" s="44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7"/>
    </row>
    <row r="56" spans="2:71" ht="13.5" customHeight="1">
      <c r="B56" s="84">
        <v>1</v>
      </c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>
        <v>2</v>
      </c>
      <c r="AM56" s="84"/>
      <c r="AN56" s="84"/>
      <c r="AO56" s="84"/>
      <c r="AP56" s="84"/>
      <c r="AQ56" s="84">
        <v>3</v>
      </c>
      <c r="AR56" s="84"/>
      <c r="AS56" s="84"/>
      <c r="AT56" s="84"/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4">
        <v>4</v>
      </c>
      <c r="BF56" s="84"/>
      <c r="BG56" s="84"/>
      <c r="BH56" s="84"/>
      <c r="BI56" s="84"/>
      <c r="BJ56" s="84"/>
      <c r="BK56" s="84"/>
      <c r="BL56" s="84"/>
      <c r="BM56" s="84"/>
      <c r="BN56" s="84"/>
      <c r="BO56" s="84"/>
      <c r="BP56" s="84"/>
      <c r="BQ56" s="84"/>
      <c r="BR56" s="84"/>
      <c r="BS56" s="27"/>
    </row>
    <row r="57" spans="2:71" ht="13.5" customHeight="1">
      <c r="B57" s="117" t="s">
        <v>52</v>
      </c>
      <c r="C57" s="117"/>
      <c r="D57" s="117"/>
      <c r="E57" s="117"/>
      <c r="F57" s="117"/>
      <c r="G57" s="117"/>
      <c r="H57" s="117"/>
      <c r="I57" s="117"/>
      <c r="J57" s="117"/>
      <c r="K57" s="117"/>
      <c r="L57" s="117"/>
      <c r="M57" s="117"/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17"/>
      <c r="Y57" s="117"/>
      <c r="Z57" s="117"/>
      <c r="AA57" s="117"/>
      <c r="AB57" s="117"/>
      <c r="AC57" s="117"/>
      <c r="AD57" s="117"/>
      <c r="AE57" s="117"/>
      <c r="AF57" s="117"/>
      <c r="AG57" s="117"/>
      <c r="AH57" s="117"/>
      <c r="AI57" s="117"/>
      <c r="AJ57" s="117"/>
      <c r="AK57" s="117"/>
      <c r="AL57" s="112">
        <v>3400</v>
      </c>
      <c r="AM57" s="112"/>
      <c r="AN57" s="112"/>
      <c r="AO57" s="112"/>
      <c r="AP57" s="112"/>
      <c r="AQ57" s="38" t="str">
        <f>IF('Для розрахунку'!AQ57&lt;0,"("," ")</f>
        <v> </v>
      </c>
      <c r="AR57" s="113">
        <f>IF('Для розрахунку'!AQ57&lt;&gt;0,ABS('Для розрахунку'!AQ57),"-")</f>
        <v>4.5</v>
      </c>
      <c r="AS57" s="113"/>
      <c r="AT57" s="113"/>
      <c r="AU57" s="113"/>
      <c r="AV57" s="113"/>
      <c r="AW57" s="113"/>
      <c r="AX57" s="113"/>
      <c r="AY57" s="113"/>
      <c r="AZ57" s="113"/>
      <c r="BA57" s="113"/>
      <c r="BB57" s="113"/>
      <c r="BC57" s="113"/>
      <c r="BD57" s="39" t="str">
        <f>IF('Для розрахунку'!AQ57&lt;0,")"," ")</f>
        <v> </v>
      </c>
      <c r="BE57" s="38" t="str">
        <f>IF('Для розрахунку'!BE57&lt;0,"("," ")</f>
        <v> </v>
      </c>
      <c r="BF57" s="113" t="str">
        <f>IF('Для розрахунку'!BE57&lt;&gt;0,ABS('Для розрахунку'!BE57),"-")</f>
        <v>-</v>
      </c>
      <c r="BG57" s="113"/>
      <c r="BH57" s="113"/>
      <c r="BI57" s="113"/>
      <c r="BJ57" s="113"/>
      <c r="BK57" s="113"/>
      <c r="BL57" s="113"/>
      <c r="BM57" s="113"/>
      <c r="BN57" s="113"/>
      <c r="BO57" s="113"/>
      <c r="BP57" s="113"/>
      <c r="BQ57" s="113"/>
      <c r="BR57" s="39" t="str">
        <f>IF('Для розрахунку'!BE57&lt;0,")"," ")</f>
        <v> </v>
      </c>
      <c r="BS57" s="27"/>
    </row>
    <row r="58" spans="2:71" ht="13.5" customHeight="1">
      <c r="B58" s="104" t="s">
        <v>53</v>
      </c>
      <c r="C58" s="104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4"/>
      <c r="AB58" s="104"/>
      <c r="AC58" s="104"/>
      <c r="AD58" s="104"/>
      <c r="AE58" s="104"/>
      <c r="AF58" s="104"/>
      <c r="AG58" s="104"/>
      <c r="AH58" s="104"/>
      <c r="AI58" s="104"/>
      <c r="AJ58" s="104"/>
      <c r="AK58" s="104"/>
      <c r="AL58" s="84">
        <v>3405</v>
      </c>
      <c r="AM58" s="84"/>
      <c r="AN58" s="84"/>
      <c r="AO58" s="84"/>
      <c r="AP58" s="84"/>
      <c r="AQ58" s="101">
        <f>IF('Для розрахунку'!AQ58:BD58=0,"-",'Для розрахунку'!AQ58:BD58)</f>
        <v>15</v>
      </c>
      <c r="AR58" s="101"/>
      <c r="AS58" s="101"/>
      <c r="AT58" s="101"/>
      <c r="AU58" s="101"/>
      <c r="AV58" s="101"/>
      <c r="AW58" s="101"/>
      <c r="AX58" s="101"/>
      <c r="AY58" s="101"/>
      <c r="AZ58" s="101"/>
      <c r="BA58" s="101"/>
      <c r="BB58" s="101"/>
      <c r="BC58" s="101"/>
      <c r="BD58" s="101"/>
      <c r="BE58" s="101" t="str">
        <f>IF('Для розрахунку'!BE58:BR58=0,"-",'Для розрахунку'!BE58:BR58)</f>
        <v>-</v>
      </c>
      <c r="BF58" s="101"/>
      <c r="BG58" s="101"/>
      <c r="BH58" s="101"/>
      <c r="BI58" s="101"/>
      <c r="BJ58" s="101"/>
      <c r="BK58" s="101"/>
      <c r="BL58" s="101"/>
      <c r="BM58" s="101"/>
      <c r="BN58" s="101"/>
      <c r="BO58" s="101"/>
      <c r="BP58" s="101"/>
      <c r="BQ58" s="101"/>
      <c r="BR58" s="101"/>
      <c r="BS58" s="27"/>
    </row>
    <row r="59" spans="2:71" ht="13.5" customHeight="1">
      <c r="B59" s="104" t="s">
        <v>54</v>
      </c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  <c r="AF59" s="104"/>
      <c r="AG59" s="104"/>
      <c r="AH59" s="104"/>
      <c r="AI59" s="104"/>
      <c r="AJ59" s="104"/>
      <c r="AK59" s="104"/>
      <c r="AL59" s="84">
        <v>3410</v>
      </c>
      <c r="AM59" s="84"/>
      <c r="AN59" s="84"/>
      <c r="AO59" s="84"/>
      <c r="AP59" s="84"/>
      <c r="AQ59" s="101" t="str">
        <f>IF('Для розрахунку'!AQ59:BD59=0,"-",'Для розрахунку'!AQ59:BD59)</f>
        <v>-</v>
      </c>
      <c r="AR59" s="101"/>
      <c r="AS59" s="101"/>
      <c r="AT59" s="101"/>
      <c r="AU59" s="101"/>
      <c r="AV59" s="101"/>
      <c r="AW59" s="101"/>
      <c r="AX59" s="101"/>
      <c r="AY59" s="101"/>
      <c r="AZ59" s="101"/>
      <c r="BA59" s="101"/>
      <c r="BB59" s="101"/>
      <c r="BC59" s="101"/>
      <c r="BD59" s="101"/>
      <c r="BE59" s="101" t="str">
        <f>IF('Для розрахунку'!BE59:BR59=0,"-",'Для розрахунку'!BE59:BR59)</f>
        <v>-</v>
      </c>
      <c r="BF59" s="101"/>
      <c r="BG59" s="101"/>
      <c r="BH59" s="101"/>
      <c r="BI59" s="101"/>
      <c r="BJ59" s="101"/>
      <c r="BK59" s="101"/>
      <c r="BL59" s="101"/>
      <c r="BM59" s="101"/>
      <c r="BN59" s="101"/>
      <c r="BO59" s="101"/>
      <c r="BP59" s="101"/>
      <c r="BQ59" s="101"/>
      <c r="BR59" s="101"/>
      <c r="BS59" s="27"/>
    </row>
    <row r="60" spans="2:71" ht="13.5" customHeight="1">
      <c r="B60" s="104" t="s">
        <v>55</v>
      </c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  <c r="AE60" s="104"/>
      <c r="AF60" s="104"/>
      <c r="AG60" s="104"/>
      <c r="AH60" s="104"/>
      <c r="AI60" s="104"/>
      <c r="AJ60" s="104"/>
      <c r="AK60" s="104"/>
      <c r="AL60" s="84">
        <v>3415</v>
      </c>
      <c r="AM60" s="84"/>
      <c r="AN60" s="84"/>
      <c r="AO60" s="84"/>
      <c r="AP60" s="84"/>
      <c r="AQ60" s="38" t="str">
        <f>IF('Для розрахунку'!AQ60&lt;0,"("," ")</f>
        <v> </v>
      </c>
      <c r="AR60" s="113">
        <f>IF('Для розрахунку'!AQ60&lt;&gt;0,ABS('Для розрахунку'!AQ60),"-")</f>
        <v>19.5</v>
      </c>
      <c r="AS60" s="113"/>
      <c r="AT60" s="113"/>
      <c r="AU60" s="113"/>
      <c r="AV60" s="113"/>
      <c r="AW60" s="113"/>
      <c r="AX60" s="113"/>
      <c r="AY60" s="113"/>
      <c r="AZ60" s="113"/>
      <c r="BA60" s="113"/>
      <c r="BB60" s="113"/>
      <c r="BC60" s="113"/>
      <c r="BD60" s="39" t="str">
        <f>IF('Для розрахунку'!AQ60&lt;0,")"," ")</f>
        <v> </v>
      </c>
      <c r="BE60" s="38" t="str">
        <f>IF('Для розрахунку'!BE60&lt;0,"("," ")</f>
        <v> </v>
      </c>
      <c r="BF60" s="113" t="str">
        <f>IF('Для розрахунку'!BE60&lt;&gt;0,ABS('Для розрахунку'!BE60),"-")</f>
        <v>-</v>
      </c>
      <c r="BG60" s="113"/>
      <c r="BH60" s="113"/>
      <c r="BI60" s="113"/>
      <c r="BJ60" s="113"/>
      <c r="BK60" s="113"/>
      <c r="BL60" s="113"/>
      <c r="BM60" s="113"/>
      <c r="BN60" s="113"/>
      <c r="BO60" s="113"/>
      <c r="BP60" s="113"/>
      <c r="BQ60" s="113"/>
      <c r="BR60" s="39" t="str">
        <f>IF('Для розрахунку'!BE60&lt;0,")"," ")</f>
        <v> </v>
      </c>
      <c r="BS60" s="27"/>
    </row>
    <row r="61" spans="2:71" ht="19.5" customHeight="1"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</row>
    <row r="62" spans="2:71" ht="13.5" customHeight="1">
      <c r="B62" s="118" t="s">
        <v>59</v>
      </c>
      <c r="C62" s="118"/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7"/>
    </row>
    <row r="63" spans="2:71" ht="13.5" customHeight="1">
      <c r="B63" s="4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7"/>
    </row>
    <row r="64" spans="2:71" ht="13.5" customHeight="1">
      <c r="B64" s="118" t="s">
        <v>60</v>
      </c>
      <c r="C64" s="118"/>
      <c r="D64" s="118"/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7"/>
    </row>
    <row r="65" spans="2:71" ht="13.5" customHeight="1"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7"/>
    </row>
    <row r="66" spans="2:71" ht="13.5" customHeight="1"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7"/>
    </row>
    <row r="67" spans="2:71" ht="13.5" customHeight="1"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7"/>
    </row>
    <row r="68" spans="2:71" ht="13.5" customHeight="1"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25"/>
      <c r="BS68" s="27"/>
    </row>
    <row r="69" spans="2:71" ht="13.5" customHeight="1"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7"/>
    </row>
    <row r="70" spans="2:71" ht="13.5" customHeight="1"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4"/>
      <c r="AU70" s="44"/>
      <c r="AV70" s="44"/>
      <c r="AW70" s="44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7"/>
    </row>
    <row r="71" spans="2:71" ht="13.5" customHeight="1"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5"/>
      <c r="BS71" s="27"/>
    </row>
    <row r="72" spans="2:71" ht="13.5" customHeight="1"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4"/>
      <c r="AU72" s="44"/>
      <c r="AV72" s="44"/>
      <c r="AW72" s="44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7"/>
    </row>
    <row r="73" spans="2:71" ht="13.5" customHeight="1"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4"/>
      <c r="AU73" s="44"/>
      <c r="AV73" s="44"/>
      <c r="AW73" s="44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5"/>
      <c r="BP73" s="25"/>
      <c r="BQ73" s="25"/>
      <c r="BR73" s="25"/>
      <c r="BS73" s="27"/>
    </row>
    <row r="74" spans="2:71" ht="13.5" customHeight="1"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</row>
    <row r="75" spans="2:71" ht="13.5" customHeight="1"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27"/>
    </row>
    <row r="76" spans="2:71" ht="13.5" customHeight="1"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</row>
    <row r="77" spans="2:71" ht="13.5" customHeight="1"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5"/>
      <c r="BO77" s="25"/>
      <c r="BP77" s="25"/>
      <c r="BQ77" s="25"/>
      <c r="BR77" s="25"/>
      <c r="BS77" s="27"/>
    </row>
    <row r="78" spans="2:71" ht="13.5" customHeight="1"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N78" s="25"/>
      <c r="BO78" s="25"/>
      <c r="BP78" s="25"/>
      <c r="BQ78" s="25"/>
      <c r="BR78" s="25"/>
      <c r="BS78" s="27"/>
    </row>
    <row r="79" spans="2:71" ht="13.5" customHeight="1"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5"/>
      <c r="AU79" s="25"/>
      <c r="AV79" s="25"/>
      <c r="AW79" s="25"/>
      <c r="AX79" s="27"/>
      <c r="AY79" s="27"/>
      <c r="AZ79" s="27"/>
      <c r="BA79" s="27"/>
      <c r="BB79" s="27"/>
      <c r="BC79" s="27"/>
      <c r="BD79" s="27"/>
      <c r="BE79" s="27"/>
      <c r="BF79" s="27"/>
      <c r="BG79" s="25"/>
      <c r="BH79" s="25"/>
      <c r="BI79" s="25"/>
      <c r="BJ79" s="25"/>
      <c r="BK79" s="25"/>
      <c r="BL79" s="25"/>
      <c r="BM79" s="25"/>
      <c r="BN79" s="25"/>
      <c r="BO79" s="25"/>
      <c r="BP79" s="25"/>
      <c r="BQ79" s="25"/>
      <c r="BR79" s="25"/>
      <c r="BS79" s="27"/>
    </row>
    <row r="80" spans="2:71" ht="13.5" customHeight="1"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5"/>
      <c r="AU80" s="25"/>
      <c r="AV80" s="25"/>
      <c r="AW80" s="25"/>
      <c r="AX80" s="27"/>
      <c r="AY80" s="27"/>
      <c r="AZ80" s="27"/>
      <c r="BA80" s="27"/>
      <c r="BB80" s="27"/>
      <c r="BC80" s="27"/>
      <c r="BD80" s="27"/>
      <c r="BE80" s="27"/>
      <c r="BF80" s="27"/>
      <c r="BG80" s="25"/>
      <c r="BH80" s="25"/>
      <c r="BI80" s="25"/>
      <c r="BJ80" s="25"/>
      <c r="BK80" s="25"/>
      <c r="BL80" s="25"/>
      <c r="BM80" s="25"/>
      <c r="BN80" s="25"/>
      <c r="BO80" s="25"/>
      <c r="BP80" s="25"/>
      <c r="BQ80" s="25"/>
      <c r="BR80" s="25"/>
      <c r="BS80" s="27"/>
    </row>
    <row r="81" spans="2:71" ht="13.5" customHeight="1"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5"/>
      <c r="AU81" s="25"/>
      <c r="AV81" s="25"/>
      <c r="AW81" s="25"/>
      <c r="AX81" s="27"/>
      <c r="AY81" s="27"/>
      <c r="AZ81" s="27"/>
      <c r="BA81" s="27"/>
      <c r="BB81" s="27"/>
      <c r="BC81" s="27"/>
      <c r="BD81" s="27"/>
      <c r="BE81" s="27"/>
      <c r="BF81" s="27"/>
      <c r="BG81" s="25"/>
      <c r="BH81" s="25"/>
      <c r="BI81" s="25"/>
      <c r="BJ81" s="25"/>
      <c r="BK81" s="25"/>
      <c r="BL81" s="25"/>
      <c r="BM81" s="25"/>
      <c r="BN81" s="25"/>
      <c r="BO81" s="25"/>
      <c r="BP81" s="25"/>
      <c r="BQ81" s="25"/>
      <c r="BR81" s="25"/>
      <c r="BS81" s="27"/>
    </row>
    <row r="82" spans="2:71" ht="13.5" customHeight="1"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5"/>
      <c r="AU82" s="25"/>
      <c r="AV82" s="25"/>
      <c r="AW82" s="25"/>
      <c r="AX82" s="27"/>
      <c r="AY82" s="27"/>
      <c r="AZ82" s="27"/>
      <c r="BA82" s="27"/>
      <c r="BB82" s="27"/>
      <c r="BC82" s="27"/>
      <c r="BD82" s="27"/>
      <c r="BE82" s="27"/>
      <c r="BF82" s="27"/>
      <c r="BG82" s="25"/>
      <c r="BH82" s="25"/>
      <c r="BI82" s="25"/>
      <c r="BJ82" s="25"/>
      <c r="BK82" s="25"/>
      <c r="BL82" s="25"/>
      <c r="BM82" s="25"/>
      <c r="BN82" s="25"/>
      <c r="BO82" s="25"/>
      <c r="BP82" s="25"/>
      <c r="BQ82" s="25"/>
      <c r="BR82" s="25"/>
      <c r="BS82" s="27"/>
    </row>
    <row r="83" spans="2:71" ht="13.5" customHeight="1"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5"/>
      <c r="AU83" s="25"/>
      <c r="AV83" s="25"/>
      <c r="AW83" s="25"/>
      <c r="AX83" s="27"/>
      <c r="AY83" s="27"/>
      <c r="AZ83" s="27"/>
      <c r="BA83" s="27"/>
      <c r="BB83" s="27"/>
      <c r="BC83" s="27"/>
      <c r="BD83" s="27"/>
      <c r="BE83" s="27"/>
      <c r="BF83" s="27"/>
      <c r="BG83" s="25"/>
      <c r="BH83" s="25"/>
      <c r="BI83" s="25"/>
      <c r="BJ83" s="25"/>
      <c r="BK83" s="25"/>
      <c r="BL83" s="25"/>
      <c r="BM83" s="25"/>
      <c r="BN83" s="25"/>
      <c r="BO83" s="25"/>
      <c r="BP83" s="25"/>
      <c r="BQ83" s="25"/>
      <c r="BR83" s="25"/>
      <c r="BS83" s="27"/>
    </row>
    <row r="84" spans="2:71" ht="13.5" customHeight="1"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/>
      <c r="AQ84" s="43"/>
      <c r="AR84" s="43"/>
      <c r="AS84" s="43"/>
      <c r="AT84" s="44"/>
      <c r="AU84" s="44"/>
      <c r="AV84" s="44"/>
      <c r="AW84" s="44"/>
      <c r="AX84" s="27"/>
      <c r="AY84" s="27"/>
      <c r="AZ84" s="27"/>
      <c r="BA84" s="27"/>
      <c r="BB84" s="27"/>
      <c r="BC84" s="27"/>
      <c r="BD84" s="27"/>
      <c r="BE84" s="27"/>
      <c r="BF84" s="27"/>
      <c r="BG84" s="25"/>
      <c r="BH84" s="25"/>
      <c r="BI84" s="25"/>
      <c r="BJ84" s="25"/>
      <c r="BK84" s="25"/>
      <c r="BL84" s="25"/>
      <c r="BM84" s="25"/>
      <c r="BN84" s="25"/>
      <c r="BO84" s="25"/>
      <c r="BP84" s="25"/>
      <c r="BQ84" s="25"/>
      <c r="BR84" s="25"/>
      <c r="BS84" s="27"/>
    </row>
    <row r="85" spans="2:71" ht="13.5" customHeight="1"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</row>
    <row r="86" spans="2:71" ht="13.5" customHeight="1"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0"/>
      <c r="BR86" s="30"/>
      <c r="BS86" s="27"/>
    </row>
    <row r="87" spans="2:71" ht="13.5" customHeight="1"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</row>
    <row r="88" spans="2:71" ht="13.5" customHeight="1"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25"/>
      <c r="BG88" s="25"/>
      <c r="BH88" s="25"/>
      <c r="BI88" s="25"/>
      <c r="BJ88" s="25"/>
      <c r="BK88" s="25"/>
      <c r="BL88" s="25"/>
      <c r="BM88" s="25"/>
      <c r="BN88" s="25"/>
      <c r="BO88" s="25"/>
      <c r="BP88" s="25"/>
      <c r="BQ88" s="25"/>
      <c r="BR88" s="25"/>
      <c r="BS88" s="27"/>
    </row>
    <row r="89" spans="2:71" ht="13.5" customHeight="1"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25"/>
      <c r="BG89" s="25"/>
      <c r="BH89" s="25"/>
      <c r="BI89" s="25"/>
      <c r="BJ89" s="25"/>
      <c r="BK89" s="25"/>
      <c r="BL89" s="25"/>
      <c r="BM89" s="25"/>
      <c r="BN89" s="25"/>
      <c r="BO89" s="25"/>
      <c r="BP89" s="25"/>
      <c r="BQ89" s="25"/>
      <c r="BR89" s="25"/>
      <c r="BS89" s="27"/>
    </row>
    <row r="90" spans="2:71" ht="13.5" customHeight="1"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  <c r="BF90" s="25"/>
      <c r="BG90" s="25"/>
      <c r="BH90" s="25"/>
      <c r="BI90" s="25"/>
      <c r="BJ90" s="25"/>
      <c r="BK90" s="25"/>
      <c r="BL90" s="25"/>
      <c r="BM90" s="25"/>
      <c r="BN90" s="25"/>
      <c r="BO90" s="25"/>
      <c r="BP90" s="25"/>
      <c r="BQ90" s="25"/>
      <c r="BR90" s="25"/>
      <c r="BS90" s="27"/>
    </row>
    <row r="91" spans="2:71" ht="13.5" customHeight="1"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  <c r="BE91" s="25"/>
      <c r="BF91" s="25"/>
      <c r="BG91" s="25"/>
      <c r="BH91" s="25"/>
      <c r="BI91" s="25"/>
      <c r="BJ91" s="25"/>
      <c r="BK91" s="25"/>
      <c r="BL91" s="25"/>
      <c r="BM91" s="25"/>
      <c r="BN91" s="25"/>
      <c r="BO91" s="25"/>
      <c r="BP91" s="25"/>
      <c r="BQ91" s="25"/>
      <c r="BR91" s="25"/>
      <c r="BS91" s="27"/>
    </row>
    <row r="92" spans="2:71" ht="13.5" customHeight="1"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  <c r="BF92" s="25"/>
      <c r="BG92" s="25"/>
      <c r="BH92" s="25"/>
      <c r="BI92" s="25"/>
      <c r="BJ92" s="25"/>
      <c r="BK92" s="25"/>
      <c r="BL92" s="25"/>
      <c r="BM92" s="25"/>
      <c r="BN92" s="25"/>
      <c r="BO92" s="25"/>
      <c r="BP92" s="25"/>
      <c r="BQ92" s="25"/>
      <c r="BR92" s="25"/>
      <c r="BS92" s="27"/>
    </row>
    <row r="93" spans="2:71" ht="13.5" customHeight="1"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5"/>
      <c r="AU93" s="25"/>
      <c r="AV93" s="25"/>
      <c r="AW93" s="25"/>
      <c r="AX93" s="25"/>
      <c r="AY93" s="25"/>
      <c r="AZ93" s="25"/>
      <c r="BA93" s="25"/>
      <c r="BB93" s="25"/>
      <c r="BC93" s="25"/>
      <c r="BD93" s="25"/>
      <c r="BE93" s="25"/>
      <c r="BF93" s="25"/>
      <c r="BG93" s="25"/>
      <c r="BH93" s="25"/>
      <c r="BI93" s="25"/>
      <c r="BJ93" s="25"/>
      <c r="BK93" s="25"/>
      <c r="BL93" s="25"/>
      <c r="BM93" s="25"/>
      <c r="BN93" s="25"/>
      <c r="BO93" s="25"/>
      <c r="BP93" s="25"/>
      <c r="BQ93" s="25"/>
      <c r="BR93" s="25"/>
      <c r="BS93" s="27"/>
    </row>
    <row r="94" spans="2:71" ht="13.5" customHeight="1"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5"/>
      <c r="AU94" s="25"/>
      <c r="AV94" s="25"/>
      <c r="AW94" s="25"/>
      <c r="AX94" s="25"/>
      <c r="AY94" s="25"/>
      <c r="AZ94" s="25"/>
      <c r="BA94" s="25"/>
      <c r="BB94" s="25"/>
      <c r="BC94" s="25"/>
      <c r="BD94" s="25"/>
      <c r="BE94" s="25"/>
      <c r="BF94" s="25"/>
      <c r="BG94" s="25"/>
      <c r="BH94" s="25"/>
      <c r="BI94" s="25"/>
      <c r="BJ94" s="25"/>
      <c r="BK94" s="25"/>
      <c r="BL94" s="25"/>
      <c r="BM94" s="25"/>
      <c r="BN94" s="25"/>
      <c r="BO94" s="25"/>
      <c r="BP94" s="25"/>
      <c r="BQ94" s="25"/>
      <c r="BR94" s="25"/>
      <c r="BS94" s="27"/>
    </row>
    <row r="95" spans="2:71" ht="13.5" customHeight="1"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</row>
    <row r="96" spans="2:71" ht="13.5" customHeight="1"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</row>
    <row r="97" spans="2:71" ht="13.5" customHeight="1">
      <c r="B97" s="46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  <c r="BS97" s="27"/>
    </row>
    <row r="98" spans="2:71" ht="13.5" customHeight="1">
      <c r="B98" s="47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</row>
    <row r="99" spans="2:71" ht="13.5" customHeight="1"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  <c r="BR99" s="27"/>
      <c r="BS99" s="27"/>
    </row>
    <row r="100" spans="2:71" ht="13.5" customHeight="1"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</row>
    <row r="101" spans="2:71" ht="13.5" customHeight="1"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R101" s="27"/>
      <c r="BS101" s="27"/>
    </row>
    <row r="102" spans="2:71" ht="13.5" customHeight="1"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  <c r="BR102" s="27"/>
      <c r="BS102" s="27"/>
    </row>
    <row r="103" spans="2:71" ht="13.5" customHeight="1"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R103" s="27"/>
      <c r="BS103" s="27"/>
    </row>
    <row r="104" spans="2:71" ht="13.5" customHeight="1"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  <c r="BM104" s="27"/>
      <c r="BN104" s="27"/>
      <c r="BO104" s="27"/>
      <c r="BP104" s="27"/>
      <c r="BQ104" s="27"/>
      <c r="BR104" s="27"/>
      <c r="BS104" s="27"/>
    </row>
    <row r="105" spans="2:71" ht="13.5" customHeight="1"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  <c r="BP105" s="27"/>
      <c r="BQ105" s="27"/>
      <c r="BR105" s="27"/>
      <c r="BS105" s="27"/>
    </row>
    <row r="106" spans="2:71" ht="13.5" customHeight="1"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  <c r="BS106" s="27"/>
    </row>
    <row r="107" spans="2:71" ht="13.5" customHeight="1"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  <c r="BQ107" s="27"/>
      <c r="BR107" s="27"/>
      <c r="BS107" s="27"/>
    </row>
    <row r="108" spans="2:71" ht="13.5" customHeight="1"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  <c r="BR108" s="27"/>
      <c r="BS108" s="27"/>
    </row>
    <row r="109" spans="2:71" ht="13.5" customHeight="1"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  <c r="BS109" s="27"/>
    </row>
    <row r="110" spans="2:71" ht="13.5" customHeight="1"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  <c r="BS110" s="27"/>
    </row>
    <row r="111" spans="2:71" ht="13.5" customHeight="1"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7"/>
      <c r="BM111" s="27"/>
      <c r="BN111" s="27"/>
      <c r="BO111" s="27"/>
      <c r="BP111" s="27"/>
      <c r="BQ111" s="27"/>
      <c r="BR111" s="27"/>
      <c r="BS111" s="27"/>
    </row>
    <row r="112" spans="2:71" ht="13.5" customHeight="1"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27"/>
      <c r="BM112" s="27"/>
      <c r="BN112" s="27"/>
      <c r="BO112" s="27"/>
      <c r="BP112" s="27"/>
      <c r="BQ112" s="27"/>
      <c r="BR112" s="27"/>
      <c r="BS112" s="27"/>
    </row>
    <row r="113" spans="2:71" ht="13.5" customHeight="1"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  <c r="BO113" s="27"/>
      <c r="BP113" s="27"/>
      <c r="BQ113" s="27"/>
      <c r="BR113" s="27"/>
      <c r="BS113" s="27"/>
    </row>
    <row r="114" spans="2:71" ht="13.5" customHeight="1"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27"/>
      <c r="BS114" s="27"/>
    </row>
    <row r="115" spans="2:71" ht="13.5" customHeight="1"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</row>
    <row r="116" spans="2:71" ht="13.5" customHeight="1"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  <c r="BO116" s="27"/>
      <c r="BP116" s="27"/>
      <c r="BQ116" s="27"/>
      <c r="BR116" s="27"/>
      <c r="BS116" s="27"/>
    </row>
    <row r="117" spans="2:71" ht="13.5" customHeight="1"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7"/>
      <c r="BM117" s="27"/>
      <c r="BN117" s="27"/>
      <c r="BO117" s="27"/>
      <c r="BP117" s="27"/>
      <c r="BQ117" s="27"/>
      <c r="BR117" s="27"/>
      <c r="BS117" s="27"/>
    </row>
    <row r="118" spans="2:71" ht="13.5" customHeight="1"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7"/>
      <c r="BN118" s="27"/>
      <c r="BO118" s="27"/>
      <c r="BP118" s="27"/>
      <c r="BQ118" s="27"/>
      <c r="BR118" s="27"/>
      <c r="BS118" s="27"/>
    </row>
    <row r="119" spans="2:71" ht="13.5" customHeight="1"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  <c r="BM119" s="27"/>
      <c r="BN119" s="27"/>
      <c r="BO119" s="27"/>
      <c r="BP119" s="27"/>
      <c r="BQ119" s="27"/>
      <c r="BR119" s="27"/>
      <c r="BS119" s="27"/>
    </row>
    <row r="120" spans="2:71" ht="13.5" customHeight="1"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  <c r="BM120" s="27"/>
      <c r="BN120" s="27"/>
      <c r="BO120" s="27"/>
      <c r="BP120" s="27"/>
      <c r="BQ120" s="27"/>
      <c r="BR120" s="27"/>
      <c r="BS120" s="27"/>
    </row>
    <row r="121" spans="2:71" ht="13.5" customHeight="1"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  <c r="BL121" s="27"/>
      <c r="BM121" s="27"/>
      <c r="BN121" s="27"/>
      <c r="BO121" s="27"/>
      <c r="BP121" s="27"/>
      <c r="BQ121" s="27"/>
      <c r="BR121" s="27"/>
      <c r="BS121" s="27"/>
    </row>
    <row r="122" spans="2:71" ht="13.5" customHeight="1"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  <c r="BL122" s="27"/>
      <c r="BM122" s="27"/>
      <c r="BN122" s="27"/>
      <c r="BO122" s="27"/>
      <c r="BP122" s="27"/>
      <c r="BQ122" s="27"/>
      <c r="BR122" s="27"/>
      <c r="BS122" s="27"/>
    </row>
    <row r="123" spans="2:71" ht="13.5" customHeight="1"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  <c r="BL123" s="27"/>
      <c r="BM123" s="27"/>
      <c r="BN123" s="27"/>
      <c r="BO123" s="27"/>
      <c r="BP123" s="27"/>
      <c r="BQ123" s="27"/>
      <c r="BR123" s="27"/>
      <c r="BS123" s="27"/>
    </row>
    <row r="124" spans="2:71" ht="13.5" customHeight="1"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7"/>
      <c r="BM124" s="27"/>
      <c r="BN124" s="27"/>
      <c r="BO124" s="27"/>
      <c r="BP124" s="27"/>
      <c r="BQ124" s="27"/>
      <c r="BR124" s="27"/>
      <c r="BS124" s="27"/>
    </row>
    <row r="125" spans="2:71" ht="13.5" customHeight="1"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27"/>
      <c r="BM125" s="27"/>
      <c r="BN125" s="27"/>
      <c r="BO125" s="27"/>
      <c r="BP125" s="27"/>
      <c r="BQ125" s="27"/>
      <c r="BR125" s="27"/>
      <c r="BS125" s="27"/>
    </row>
    <row r="126" spans="2:71" ht="13.5" customHeight="1"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7"/>
      <c r="BN126" s="27"/>
      <c r="BO126" s="27"/>
      <c r="BP126" s="27"/>
      <c r="BQ126" s="27"/>
      <c r="BR126" s="27"/>
      <c r="BS126" s="27"/>
    </row>
    <row r="127" spans="2:71" ht="13.5" customHeight="1"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  <c r="BO127" s="27"/>
      <c r="BP127" s="27"/>
      <c r="BQ127" s="27"/>
      <c r="BR127" s="27"/>
      <c r="BS127" s="27"/>
    </row>
    <row r="128" spans="2:71" ht="13.5" customHeight="1"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27"/>
      <c r="BS128" s="27"/>
    </row>
    <row r="129" spans="2:71" ht="13.5" customHeight="1"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7"/>
      <c r="BM129" s="27"/>
      <c r="BN129" s="27"/>
      <c r="BO129" s="27"/>
      <c r="BP129" s="27"/>
      <c r="BQ129" s="27"/>
      <c r="BR129" s="27"/>
      <c r="BS129" s="27"/>
    </row>
    <row r="130" spans="2:71" ht="13.5" customHeight="1"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27"/>
      <c r="BL130" s="27"/>
      <c r="BM130" s="27"/>
      <c r="BN130" s="27"/>
      <c r="BO130" s="27"/>
      <c r="BP130" s="27"/>
      <c r="BQ130" s="27"/>
      <c r="BR130" s="27"/>
      <c r="BS130" s="27"/>
    </row>
    <row r="131" spans="2:71" ht="13.5" customHeight="1"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7"/>
      <c r="BN131" s="27"/>
      <c r="BO131" s="27"/>
      <c r="BP131" s="27"/>
      <c r="BQ131" s="27"/>
      <c r="BR131" s="27"/>
      <c r="BS131" s="27"/>
    </row>
    <row r="132" spans="2:71" ht="13.5" customHeight="1"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  <c r="BR132" s="27"/>
      <c r="BS132" s="27"/>
    </row>
    <row r="133" spans="2:71" ht="13.5" customHeight="1"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  <c r="BQ133" s="27"/>
      <c r="BR133" s="27"/>
      <c r="BS133" s="27"/>
    </row>
    <row r="134" spans="2:71" ht="13.5" customHeight="1"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7"/>
      <c r="BP134" s="27"/>
      <c r="BQ134" s="27"/>
      <c r="BR134" s="27"/>
      <c r="BS134" s="27"/>
    </row>
    <row r="135" spans="2:71" ht="13.5" customHeight="1"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7"/>
      <c r="BP135" s="27"/>
      <c r="BQ135" s="27"/>
      <c r="BR135" s="27"/>
      <c r="BS135" s="27"/>
    </row>
    <row r="136" spans="2:71" ht="13.5" customHeight="1"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7"/>
      <c r="BQ136" s="27"/>
      <c r="BR136" s="27"/>
      <c r="BS136" s="27"/>
    </row>
    <row r="137" spans="2:71" ht="13.5" customHeight="1"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7"/>
      <c r="BQ137" s="27"/>
      <c r="BR137" s="27"/>
      <c r="BS137" s="27"/>
    </row>
    <row r="138" spans="2:71" ht="13.5" customHeight="1"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  <c r="BR138" s="27"/>
      <c r="BS138" s="27"/>
    </row>
    <row r="139" spans="2:71" ht="13.5" customHeight="1"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  <c r="BQ139" s="27"/>
      <c r="BR139" s="27"/>
      <c r="BS139" s="27"/>
    </row>
    <row r="140" spans="2:71" ht="13.5" customHeight="1"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7"/>
      <c r="BP140" s="27"/>
      <c r="BQ140" s="27"/>
      <c r="BR140" s="27"/>
      <c r="BS140" s="27"/>
    </row>
    <row r="141" spans="2:71" ht="13.5" customHeight="1"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  <c r="BM141" s="27"/>
      <c r="BN141" s="27"/>
      <c r="BO141" s="27"/>
      <c r="BP141" s="27"/>
      <c r="BQ141" s="27"/>
      <c r="BR141" s="27"/>
      <c r="BS141" s="27"/>
    </row>
    <row r="142" spans="2:71" ht="13.5" customHeight="1"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  <c r="BQ142" s="27"/>
      <c r="BR142" s="27"/>
      <c r="BS142" s="27"/>
    </row>
    <row r="143" spans="2:71" ht="13.5" customHeight="1"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  <c r="BM143" s="27"/>
      <c r="BN143" s="27"/>
      <c r="BO143" s="27"/>
      <c r="BP143" s="27"/>
      <c r="BQ143" s="27"/>
      <c r="BR143" s="27"/>
      <c r="BS143" s="27"/>
    </row>
    <row r="144" spans="2:71" ht="13.5" customHeight="1"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  <c r="BM144" s="27"/>
      <c r="BN144" s="27"/>
      <c r="BO144" s="27"/>
      <c r="BP144" s="27"/>
      <c r="BQ144" s="27"/>
      <c r="BR144" s="27"/>
      <c r="BS144" s="27"/>
    </row>
    <row r="145" spans="2:71" ht="13.5" customHeight="1"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  <c r="BL145" s="27"/>
      <c r="BM145" s="27"/>
      <c r="BN145" s="27"/>
      <c r="BO145" s="27"/>
      <c r="BP145" s="27"/>
      <c r="BQ145" s="27"/>
      <c r="BR145" s="27"/>
      <c r="BS145" s="27"/>
    </row>
    <row r="146" spans="2:71" ht="13.5" customHeight="1"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  <c r="BH146" s="27"/>
      <c r="BI146" s="27"/>
      <c r="BJ146" s="27"/>
      <c r="BK146" s="27"/>
      <c r="BL146" s="27"/>
      <c r="BM146" s="27"/>
      <c r="BN146" s="27"/>
      <c r="BO146" s="27"/>
      <c r="BP146" s="27"/>
      <c r="BQ146" s="27"/>
      <c r="BR146" s="27"/>
      <c r="BS146" s="27"/>
    </row>
    <row r="147" spans="2:71" ht="13.5" customHeight="1"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L147" s="27"/>
      <c r="BM147" s="27"/>
      <c r="BN147" s="27"/>
      <c r="BO147" s="27"/>
      <c r="BP147" s="27"/>
      <c r="BQ147" s="27"/>
      <c r="BR147" s="27"/>
      <c r="BS147" s="27"/>
    </row>
    <row r="148" spans="2:71" ht="13.5" customHeight="1"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L148" s="27"/>
      <c r="BM148" s="27"/>
      <c r="BN148" s="27"/>
      <c r="BO148" s="27"/>
      <c r="BP148" s="27"/>
      <c r="BQ148" s="27"/>
      <c r="BR148" s="27"/>
      <c r="BS148" s="27"/>
    </row>
    <row r="149" spans="2:71" ht="13.5" customHeight="1"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  <c r="BL149" s="27"/>
      <c r="BM149" s="27"/>
      <c r="BN149" s="27"/>
      <c r="BO149" s="27"/>
      <c r="BP149" s="27"/>
      <c r="BQ149" s="27"/>
      <c r="BR149" s="27"/>
      <c r="BS149" s="27"/>
    </row>
    <row r="150" spans="2:71" ht="13.5" customHeight="1"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  <c r="BL150" s="27"/>
      <c r="BM150" s="27"/>
      <c r="BN150" s="27"/>
      <c r="BO150" s="27"/>
      <c r="BP150" s="27"/>
      <c r="BQ150" s="27"/>
      <c r="BR150" s="27"/>
      <c r="BS150" s="27"/>
    </row>
    <row r="151" spans="2:71" ht="13.5" customHeight="1"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  <c r="BM151" s="27"/>
      <c r="BN151" s="27"/>
      <c r="BO151" s="27"/>
      <c r="BP151" s="27"/>
      <c r="BQ151" s="27"/>
      <c r="BR151" s="27"/>
      <c r="BS151" s="27"/>
    </row>
    <row r="152" spans="2:71" ht="13.5" customHeight="1"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  <c r="BL152" s="27"/>
      <c r="BM152" s="27"/>
      <c r="BN152" s="27"/>
      <c r="BO152" s="27"/>
      <c r="BP152" s="27"/>
      <c r="BQ152" s="27"/>
      <c r="BR152" s="27"/>
      <c r="BS152" s="27"/>
    </row>
    <row r="153" spans="2:71" ht="13.5" customHeight="1"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  <c r="BL153" s="27"/>
      <c r="BM153" s="27"/>
      <c r="BN153" s="27"/>
      <c r="BO153" s="27"/>
      <c r="BP153" s="27"/>
      <c r="BQ153" s="27"/>
      <c r="BR153" s="27"/>
      <c r="BS153" s="27"/>
    </row>
    <row r="154" spans="2:71" ht="13.5" customHeight="1"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  <c r="BM154" s="27"/>
      <c r="BN154" s="27"/>
      <c r="BO154" s="27"/>
      <c r="BP154" s="27"/>
      <c r="BQ154" s="27"/>
      <c r="BR154" s="27"/>
      <c r="BS154" s="27"/>
    </row>
    <row r="155" spans="2:71" ht="12.75"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7"/>
      <c r="BP155" s="27"/>
      <c r="BQ155" s="27"/>
      <c r="BR155" s="27"/>
      <c r="BS155" s="27"/>
    </row>
  </sheetData>
  <sheetProtection sheet="1" objects="1" scenarios="1" formatCells="0" formatColumns="0" formatRows="0"/>
  <mergeCells count="193">
    <mergeCell ref="B62:P62"/>
    <mergeCell ref="B64:P64"/>
    <mergeCell ref="B59:AK59"/>
    <mergeCell ref="AL59:AP59"/>
    <mergeCell ref="AQ59:BD59"/>
    <mergeCell ref="BE59:BR59"/>
    <mergeCell ref="B60:AK60"/>
    <mergeCell ref="AL60:AP60"/>
    <mergeCell ref="AR60:BC60"/>
    <mergeCell ref="BF60:BQ60"/>
    <mergeCell ref="B57:AK57"/>
    <mergeCell ref="AL57:AP57"/>
    <mergeCell ref="AR57:BC57"/>
    <mergeCell ref="BF57:BQ57"/>
    <mergeCell ref="B58:AK58"/>
    <mergeCell ref="AL58:AP58"/>
    <mergeCell ref="AQ58:BD58"/>
    <mergeCell ref="BE58:BR58"/>
    <mergeCell ref="B53:AK53"/>
    <mergeCell ref="AL53:AP53"/>
    <mergeCell ref="AR53:BC53"/>
    <mergeCell ref="BF53:BQ53"/>
    <mergeCell ref="B56:AK56"/>
    <mergeCell ref="AL56:AP56"/>
    <mergeCell ref="AQ56:BD56"/>
    <mergeCell ref="BE56:BR56"/>
    <mergeCell ref="B51:AK51"/>
    <mergeCell ref="AL51:AP51"/>
    <mergeCell ref="AR51:BC51"/>
    <mergeCell ref="BF51:BQ51"/>
    <mergeCell ref="B52:AK52"/>
    <mergeCell ref="AL52:AP52"/>
    <mergeCell ref="AR52:BC52"/>
    <mergeCell ref="BF52:BQ52"/>
    <mergeCell ref="BF48:BQ49"/>
    <mergeCell ref="BR48:BR49"/>
    <mergeCell ref="B49:AK49"/>
    <mergeCell ref="B50:AK50"/>
    <mergeCell ref="AL50:AP50"/>
    <mergeCell ref="AR50:BC50"/>
    <mergeCell ref="BF50:BQ50"/>
    <mergeCell ref="B48:AK48"/>
    <mergeCell ref="AL48:AP49"/>
    <mergeCell ref="AQ48:AQ49"/>
    <mergeCell ref="AR48:BC49"/>
    <mergeCell ref="BD48:BD49"/>
    <mergeCell ref="BE48:BE49"/>
    <mergeCell ref="B46:AK46"/>
    <mergeCell ref="AL46:AP46"/>
    <mergeCell ref="AQ46:BD46"/>
    <mergeCell ref="BE46:BR46"/>
    <mergeCell ref="B47:AK47"/>
    <mergeCell ref="AL47:AP47"/>
    <mergeCell ref="AQ47:BD47"/>
    <mergeCell ref="BE47:BR47"/>
    <mergeCell ref="B42:AK42"/>
    <mergeCell ref="AL42:AP42"/>
    <mergeCell ref="AR42:BC42"/>
    <mergeCell ref="BF42:BQ42"/>
    <mergeCell ref="B43:AK43"/>
    <mergeCell ref="AL43:AP45"/>
    <mergeCell ref="AQ43:BD45"/>
    <mergeCell ref="BE43:BR45"/>
    <mergeCell ref="B44:AK44"/>
    <mergeCell ref="B45:AK45"/>
    <mergeCell ref="B40:AK40"/>
    <mergeCell ref="AL40:AP40"/>
    <mergeCell ref="AR40:BC40"/>
    <mergeCell ref="BF40:BQ40"/>
    <mergeCell ref="B41:AK41"/>
    <mergeCell ref="AL41:AP41"/>
    <mergeCell ref="AR41:BC41"/>
    <mergeCell ref="BF41:BQ41"/>
    <mergeCell ref="BF37:BQ38"/>
    <mergeCell ref="BR37:BR38"/>
    <mergeCell ref="B38:AK38"/>
    <mergeCell ref="B39:AK39"/>
    <mergeCell ref="AL39:AP39"/>
    <mergeCell ref="AR39:BC39"/>
    <mergeCell ref="BF39:BQ39"/>
    <mergeCell ref="B36:AK36"/>
    <mergeCell ref="AL36:AP36"/>
    <mergeCell ref="AQ36:BD36"/>
    <mergeCell ref="BE36:BR36"/>
    <mergeCell ref="B37:AK37"/>
    <mergeCell ref="AL37:AP38"/>
    <mergeCell ref="AQ37:AQ38"/>
    <mergeCell ref="AR37:BC38"/>
    <mergeCell ref="BD37:BD38"/>
    <mergeCell ref="BE37:BE38"/>
    <mergeCell ref="B34:AK34"/>
    <mergeCell ref="AL34:AP34"/>
    <mergeCell ref="AQ34:BD34"/>
    <mergeCell ref="BE34:BR34"/>
    <mergeCell ref="B35:AK35"/>
    <mergeCell ref="AL35:AP35"/>
    <mergeCell ref="AQ35:BD35"/>
    <mergeCell ref="BE35:BR35"/>
    <mergeCell ref="B31:AK31"/>
    <mergeCell ref="AL31:AP31"/>
    <mergeCell ref="AQ31:BD31"/>
    <mergeCell ref="BE31:BR31"/>
    <mergeCell ref="B32:AK32"/>
    <mergeCell ref="AL32:AP33"/>
    <mergeCell ref="AQ32:BD33"/>
    <mergeCell ref="BE32:BR33"/>
    <mergeCell ref="B33:AK33"/>
    <mergeCell ref="B28:AK28"/>
    <mergeCell ref="AL28:AP30"/>
    <mergeCell ref="AQ28:BD30"/>
    <mergeCell ref="BE28:BR30"/>
    <mergeCell ref="B29:AK29"/>
    <mergeCell ref="B30:AK30"/>
    <mergeCell ref="B26:AK26"/>
    <mergeCell ref="AL26:AP26"/>
    <mergeCell ref="AR26:BC26"/>
    <mergeCell ref="BF26:BQ26"/>
    <mergeCell ref="B27:AK27"/>
    <mergeCell ref="AL27:AP27"/>
    <mergeCell ref="AR27:BC27"/>
    <mergeCell ref="BF27:BQ27"/>
    <mergeCell ref="B24:AK24"/>
    <mergeCell ref="AL24:AP24"/>
    <mergeCell ref="AR24:BC24"/>
    <mergeCell ref="BF24:BQ24"/>
    <mergeCell ref="B25:AK25"/>
    <mergeCell ref="AL25:AP25"/>
    <mergeCell ref="AR25:BC25"/>
    <mergeCell ref="BF25:BQ25"/>
    <mergeCell ref="BF21:BQ22"/>
    <mergeCell ref="BR21:BR22"/>
    <mergeCell ref="B22:AK22"/>
    <mergeCell ref="B23:AK23"/>
    <mergeCell ref="AL23:AP23"/>
    <mergeCell ref="AR23:BC23"/>
    <mergeCell ref="BF23:BQ23"/>
    <mergeCell ref="B21:AK21"/>
    <mergeCell ref="AL21:AP22"/>
    <mergeCell ref="AQ21:AQ22"/>
    <mergeCell ref="AR21:BC22"/>
    <mergeCell ref="BD21:BD22"/>
    <mergeCell ref="BE21:BE22"/>
    <mergeCell ref="B19:AK19"/>
    <mergeCell ref="AL19:AP19"/>
    <mergeCell ref="AQ19:BD19"/>
    <mergeCell ref="BE19:BR19"/>
    <mergeCell ref="B20:AK20"/>
    <mergeCell ref="AL20:AP20"/>
    <mergeCell ref="AQ20:BD20"/>
    <mergeCell ref="BE20:BR20"/>
    <mergeCell ref="B17:AK17"/>
    <mergeCell ref="AL17:AP17"/>
    <mergeCell ref="AQ17:BD17"/>
    <mergeCell ref="BE17:BR17"/>
    <mergeCell ref="B18:AK18"/>
    <mergeCell ref="AL18:AP18"/>
    <mergeCell ref="AQ18:BD18"/>
    <mergeCell ref="BE18:BR18"/>
    <mergeCell ref="BX13:CA14"/>
    <mergeCell ref="B14:AK14"/>
    <mergeCell ref="AL14:AP16"/>
    <mergeCell ref="AQ14:BD16"/>
    <mergeCell ref="BE14:BR16"/>
    <mergeCell ref="B15:AK15"/>
    <mergeCell ref="B16:AK16"/>
    <mergeCell ref="B12:AK12"/>
    <mergeCell ref="AL12:AP12"/>
    <mergeCell ref="AQ12:BD12"/>
    <mergeCell ref="BE12:BR12"/>
    <mergeCell ref="B13:AK13"/>
    <mergeCell ref="AL13:AP13"/>
    <mergeCell ref="AQ13:BD13"/>
    <mergeCell ref="BE13:BR13"/>
    <mergeCell ref="K5:AW5"/>
    <mergeCell ref="B7:BQ7"/>
    <mergeCell ref="BX7:CA12"/>
    <mergeCell ref="B8:AB8"/>
    <mergeCell ref="AC8:AE8"/>
    <mergeCell ref="AF8:AH8"/>
    <mergeCell ref="AI8:BQ8"/>
    <mergeCell ref="AO10:AV10"/>
    <mergeCell ref="AW10:BH10"/>
    <mergeCell ref="BI10:BQ10"/>
    <mergeCell ref="BX1:CA6"/>
    <mergeCell ref="BI2:BQ2"/>
    <mergeCell ref="B3:BH3"/>
    <mergeCell ref="BI3:BK3"/>
    <mergeCell ref="BL3:BN3"/>
    <mergeCell ref="BO3:BQ3"/>
    <mergeCell ref="B4:J4"/>
    <mergeCell ref="K4:AW4"/>
    <mergeCell ref="AZ4:BH4"/>
    <mergeCell ref="BI4:BQ4"/>
  </mergeCells>
  <printOptions/>
  <pageMargins left="0.39375" right="0.39375" top="0.39375" bottom="0.393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2015-02-20T11:58:17Z</dcterms:modified>
  <cp:category/>
  <cp:version/>
  <cp:contentType/>
  <cp:contentStatus/>
</cp:coreProperties>
</file>